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58E18B4A-9C57-4D75-9B1E-DB607D5F9E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7" i="4" l="1"/>
  <c r="AJ220" i="4"/>
  <c r="K220" i="4"/>
  <c r="L220" i="4"/>
  <c r="M220" i="4"/>
  <c r="N220" i="4"/>
  <c r="O220" i="4"/>
  <c r="P220" i="4"/>
  <c r="W220" i="4" s="1"/>
  <c r="Q220" i="4"/>
  <c r="AI220" i="4" s="1"/>
  <c r="S220" i="4"/>
  <c r="T220" i="4"/>
  <c r="V220" i="4"/>
  <c r="Z220" i="4"/>
  <c r="AA220" i="4"/>
  <c r="AC220" i="4"/>
  <c r="AD220" i="4"/>
  <c r="AE220" i="4"/>
  <c r="AF220" i="4"/>
  <c r="AG220" i="4"/>
  <c r="I220" i="4"/>
  <c r="I215" i="4"/>
  <c r="I216" i="4"/>
  <c r="I217" i="4"/>
  <c r="I218" i="4"/>
  <c r="I219" i="4"/>
  <c r="AH220" i="4" l="1"/>
  <c r="X220" i="4"/>
  <c r="K218" i="4"/>
  <c r="L218" i="4"/>
  <c r="M218" i="4"/>
  <c r="N218" i="4"/>
  <c r="AA218" i="4" s="1"/>
  <c r="O218" i="4"/>
  <c r="P218" i="4"/>
  <c r="W218" i="4" s="1"/>
  <c r="Q218" i="4"/>
  <c r="S218" i="4"/>
  <c r="T218" i="4"/>
  <c r="K219" i="4"/>
  <c r="L219" i="4"/>
  <c r="M219" i="4"/>
  <c r="N219" i="4"/>
  <c r="O219" i="4"/>
  <c r="P219" i="4"/>
  <c r="Q219" i="4"/>
  <c r="S219" i="4"/>
  <c r="T219" i="4"/>
  <c r="AA219" i="4" l="1"/>
  <c r="W219" i="4"/>
  <c r="V219" i="4"/>
  <c r="Z218" i="4"/>
  <c r="X219" i="4"/>
  <c r="V218" i="4"/>
  <c r="Z219" i="4"/>
  <c r="X218" i="4"/>
  <c r="T53" i="4"/>
  <c r="S53" i="4"/>
  <c r="T52" i="4"/>
  <c r="S52" i="4"/>
  <c r="T51" i="4"/>
  <c r="S51" i="4"/>
  <c r="T50" i="4"/>
  <c r="S50" i="4"/>
  <c r="T49" i="4"/>
  <c r="S49" i="4"/>
  <c r="T48" i="4"/>
  <c r="S48" i="4"/>
  <c r="T47" i="4"/>
  <c r="S47" i="4"/>
  <c r="T46" i="4"/>
  <c r="S46" i="4"/>
  <c r="T45" i="4"/>
  <c r="S45" i="4"/>
  <c r="T44" i="4"/>
  <c r="S44" i="4"/>
  <c r="T43" i="4"/>
  <c r="S43" i="4"/>
  <c r="T42" i="4"/>
  <c r="S42" i="4"/>
  <c r="T41" i="4"/>
  <c r="S41" i="4"/>
  <c r="T40" i="4"/>
  <c r="S40" i="4"/>
  <c r="T39" i="4"/>
  <c r="S39" i="4"/>
  <c r="T38" i="4"/>
  <c r="S38" i="4"/>
  <c r="T37" i="4"/>
  <c r="S37" i="4"/>
  <c r="T36" i="4"/>
  <c r="S36" i="4"/>
  <c r="T35" i="4"/>
  <c r="S35" i="4"/>
  <c r="T34" i="4"/>
  <c r="S34" i="4"/>
  <c r="T33" i="4"/>
  <c r="S33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T4" i="4"/>
  <c r="S4" i="4"/>
  <c r="T3" i="4"/>
  <c r="S3" i="4"/>
  <c r="M203" i="4"/>
  <c r="K4" i="4"/>
  <c r="L4" i="4"/>
  <c r="M4" i="4"/>
  <c r="N4" i="4"/>
  <c r="AA4" i="4" s="1"/>
  <c r="O4" i="4"/>
  <c r="P4" i="4"/>
  <c r="Q4" i="4"/>
  <c r="K5" i="4"/>
  <c r="L5" i="4"/>
  <c r="M5" i="4"/>
  <c r="N5" i="4"/>
  <c r="W5" i="4" s="1"/>
  <c r="O5" i="4"/>
  <c r="AA5" i="4" s="1"/>
  <c r="P5" i="4"/>
  <c r="Q5" i="4"/>
  <c r="K6" i="4"/>
  <c r="L6" i="4"/>
  <c r="M6" i="4"/>
  <c r="N6" i="4"/>
  <c r="O6" i="4"/>
  <c r="P6" i="4"/>
  <c r="Q6" i="4"/>
  <c r="K7" i="4"/>
  <c r="L7" i="4"/>
  <c r="M7" i="4"/>
  <c r="N7" i="4"/>
  <c r="O7" i="4"/>
  <c r="P7" i="4"/>
  <c r="Q7" i="4"/>
  <c r="K8" i="4"/>
  <c r="L8" i="4"/>
  <c r="M8" i="4"/>
  <c r="N8" i="4"/>
  <c r="AA8" i="4" s="1"/>
  <c r="O8" i="4"/>
  <c r="P8" i="4"/>
  <c r="Q8" i="4"/>
  <c r="K9" i="4"/>
  <c r="L9" i="4"/>
  <c r="X9" i="4" s="1"/>
  <c r="M9" i="4"/>
  <c r="N9" i="4"/>
  <c r="AA9" i="4" s="1"/>
  <c r="O9" i="4"/>
  <c r="P9" i="4"/>
  <c r="Q9" i="4"/>
  <c r="K10" i="4"/>
  <c r="L10" i="4"/>
  <c r="M10" i="4"/>
  <c r="N10" i="4"/>
  <c r="O10" i="4"/>
  <c r="P10" i="4"/>
  <c r="Q10" i="4"/>
  <c r="K11" i="4"/>
  <c r="L11" i="4"/>
  <c r="V11" i="4" s="1"/>
  <c r="M11" i="4"/>
  <c r="N11" i="4"/>
  <c r="O11" i="4"/>
  <c r="P11" i="4"/>
  <c r="Q11" i="4"/>
  <c r="K12" i="4"/>
  <c r="L12" i="4"/>
  <c r="M12" i="4"/>
  <c r="N12" i="4"/>
  <c r="AA12" i="4" s="1"/>
  <c r="O12" i="4"/>
  <c r="P12" i="4"/>
  <c r="Q12" i="4"/>
  <c r="K13" i="4"/>
  <c r="L13" i="4"/>
  <c r="M13" i="4"/>
  <c r="N13" i="4"/>
  <c r="W13" i="4" s="1"/>
  <c r="O13" i="4"/>
  <c r="AA13" i="4" s="1"/>
  <c r="P13" i="4"/>
  <c r="Q13" i="4"/>
  <c r="K14" i="4"/>
  <c r="L14" i="4"/>
  <c r="V14" i="4" s="1"/>
  <c r="M14" i="4"/>
  <c r="N14" i="4"/>
  <c r="O14" i="4"/>
  <c r="P14" i="4"/>
  <c r="Q14" i="4"/>
  <c r="K15" i="4"/>
  <c r="L15" i="4"/>
  <c r="M15" i="4"/>
  <c r="N15" i="4"/>
  <c r="O15" i="4"/>
  <c r="P15" i="4"/>
  <c r="Q15" i="4"/>
  <c r="K16" i="4"/>
  <c r="L16" i="4"/>
  <c r="M16" i="4"/>
  <c r="N16" i="4"/>
  <c r="AA16" i="4" s="1"/>
  <c r="O16" i="4"/>
  <c r="P16" i="4"/>
  <c r="Q16" i="4"/>
  <c r="K17" i="4"/>
  <c r="L17" i="4"/>
  <c r="M17" i="4"/>
  <c r="N17" i="4"/>
  <c r="O17" i="4"/>
  <c r="P17" i="4"/>
  <c r="Q17" i="4"/>
  <c r="K18" i="4"/>
  <c r="L18" i="4"/>
  <c r="X18" i="4" s="1"/>
  <c r="M18" i="4"/>
  <c r="N18" i="4"/>
  <c r="O18" i="4"/>
  <c r="P18" i="4"/>
  <c r="Q18" i="4"/>
  <c r="K19" i="4"/>
  <c r="L19" i="4"/>
  <c r="V19" i="4" s="1"/>
  <c r="M19" i="4"/>
  <c r="N19" i="4"/>
  <c r="O19" i="4"/>
  <c r="P19" i="4"/>
  <c r="Q19" i="4"/>
  <c r="K20" i="4"/>
  <c r="L20" i="4"/>
  <c r="M20" i="4"/>
  <c r="N20" i="4"/>
  <c r="AA20" i="4" s="1"/>
  <c r="O20" i="4"/>
  <c r="P20" i="4"/>
  <c r="Q20" i="4"/>
  <c r="K21" i="4"/>
  <c r="L21" i="4"/>
  <c r="M21" i="4"/>
  <c r="N21" i="4"/>
  <c r="W21" i="4" s="1"/>
  <c r="O21" i="4"/>
  <c r="AA21" i="4" s="1"/>
  <c r="P21" i="4"/>
  <c r="Q21" i="4"/>
  <c r="K22" i="4"/>
  <c r="L22" i="4"/>
  <c r="V22" i="4" s="1"/>
  <c r="M22" i="4"/>
  <c r="N22" i="4"/>
  <c r="O22" i="4"/>
  <c r="P22" i="4"/>
  <c r="Q22" i="4"/>
  <c r="K23" i="4"/>
  <c r="L23" i="4"/>
  <c r="M23" i="4"/>
  <c r="N23" i="4"/>
  <c r="O23" i="4"/>
  <c r="P23" i="4"/>
  <c r="Q23" i="4"/>
  <c r="K24" i="4"/>
  <c r="L24" i="4"/>
  <c r="M24" i="4"/>
  <c r="N24" i="4"/>
  <c r="AA24" i="4" s="1"/>
  <c r="O24" i="4"/>
  <c r="P24" i="4"/>
  <c r="X24" i="4" s="1"/>
  <c r="Q24" i="4"/>
  <c r="K25" i="4"/>
  <c r="L25" i="4"/>
  <c r="M25" i="4"/>
  <c r="N25" i="4"/>
  <c r="O25" i="4"/>
  <c r="P25" i="4"/>
  <c r="Q25" i="4"/>
  <c r="K26" i="4"/>
  <c r="L26" i="4"/>
  <c r="M26" i="4"/>
  <c r="N26" i="4"/>
  <c r="O26" i="4"/>
  <c r="P26" i="4"/>
  <c r="Q26" i="4"/>
  <c r="K27" i="4"/>
  <c r="L27" i="4"/>
  <c r="M27" i="4"/>
  <c r="N27" i="4"/>
  <c r="O27" i="4"/>
  <c r="P27" i="4"/>
  <c r="Q27" i="4"/>
  <c r="K28" i="4"/>
  <c r="L28" i="4"/>
  <c r="M28" i="4"/>
  <c r="N28" i="4"/>
  <c r="AA28" i="4" s="1"/>
  <c r="O28" i="4"/>
  <c r="P28" i="4"/>
  <c r="Q28" i="4"/>
  <c r="K29" i="4"/>
  <c r="L29" i="4"/>
  <c r="M29" i="4"/>
  <c r="N29" i="4"/>
  <c r="W29" i="4" s="1"/>
  <c r="O29" i="4"/>
  <c r="AA29" i="4" s="1"/>
  <c r="P29" i="4"/>
  <c r="Q29" i="4"/>
  <c r="K30" i="4"/>
  <c r="L30" i="4"/>
  <c r="V30" i="4" s="1"/>
  <c r="M30" i="4"/>
  <c r="N30" i="4"/>
  <c r="O30" i="4"/>
  <c r="P30" i="4"/>
  <c r="Q30" i="4"/>
  <c r="K31" i="4"/>
  <c r="L31" i="4"/>
  <c r="M31" i="4"/>
  <c r="N31" i="4"/>
  <c r="O31" i="4"/>
  <c r="P31" i="4"/>
  <c r="W31" i="4" s="1"/>
  <c r="Q31" i="4"/>
  <c r="K32" i="4"/>
  <c r="L32" i="4"/>
  <c r="M32" i="4"/>
  <c r="N32" i="4"/>
  <c r="AA32" i="4" s="1"/>
  <c r="O32" i="4"/>
  <c r="P32" i="4"/>
  <c r="Q32" i="4"/>
  <c r="K33" i="4"/>
  <c r="L33" i="4"/>
  <c r="M33" i="4"/>
  <c r="N33" i="4"/>
  <c r="O33" i="4"/>
  <c r="P33" i="4"/>
  <c r="Q33" i="4"/>
  <c r="K34" i="4"/>
  <c r="L34" i="4"/>
  <c r="M34" i="4"/>
  <c r="N34" i="4"/>
  <c r="O34" i="4"/>
  <c r="P34" i="4"/>
  <c r="Q34" i="4"/>
  <c r="K35" i="4"/>
  <c r="L35" i="4"/>
  <c r="M35" i="4"/>
  <c r="N35" i="4"/>
  <c r="O35" i="4"/>
  <c r="P35" i="4"/>
  <c r="Q35" i="4"/>
  <c r="K36" i="4"/>
  <c r="L36" i="4"/>
  <c r="M36" i="4"/>
  <c r="N36" i="4"/>
  <c r="AA36" i="4" s="1"/>
  <c r="O36" i="4"/>
  <c r="P36" i="4"/>
  <c r="Q36" i="4"/>
  <c r="K37" i="4"/>
  <c r="L37" i="4"/>
  <c r="M37" i="4"/>
  <c r="N37" i="4"/>
  <c r="W37" i="4" s="1"/>
  <c r="O37" i="4"/>
  <c r="AA37" i="4" s="1"/>
  <c r="P37" i="4"/>
  <c r="Q37" i="4"/>
  <c r="K38" i="4"/>
  <c r="L38" i="4"/>
  <c r="V38" i="4" s="1"/>
  <c r="M38" i="4"/>
  <c r="N38" i="4"/>
  <c r="O38" i="4"/>
  <c r="P38" i="4"/>
  <c r="Q38" i="4"/>
  <c r="K39" i="4"/>
  <c r="L39" i="4"/>
  <c r="M39" i="4"/>
  <c r="N39" i="4"/>
  <c r="AA39" i="4" s="1"/>
  <c r="O39" i="4"/>
  <c r="P39" i="4"/>
  <c r="W39" i="4" s="1"/>
  <c r="Q39" i="4"/>
  <c r="K40" i="4"/>
  <c r="L40" i="4"/>
  <c r="M40" i="4"/>
  <c r="N40" i="4"/>
  <c r="AA40" i="4" s="1"/>
  <c r="O40" i="4"/>
  <c r="P40" i="4"/>
  <c r="Q40" i="4"/>
  <c r="K41" i="4"/>
  <c r="L41" i="4"/>
  <c r="M41" i="4"/>
  <c r="N41" i="4"/>
  <c r="O41" i="4"/>
  <c r="P41" i="4"/>
  <c r="Q41" i="4"/>
  <c r="K42" i="4"/>
  <c r="L42" i="4"/>
  <c r="M42" i="4"/>
  <c r="N42" i="4"/>
  <c r="O42" i="4"/>
  <c r="P42" i="4"/>
  <c r="Q42" i="4"/>
  <c r="K43" i="4"/>
  <c r="L43" i="4"/>
  <c r="M43" i="4"/>
  <c r="N43" i="4"/>
  <c r="O43" i="4"/>
  <c r="P43" i="4"/>
  <c r="Q43" i="4"/>
  <c r="K44" i="4"/>
  <c r="L44" i="4"/>
  <c r="M44" i="4"/>
  <c r="N44" i="4"/>
  <c r="AA44" i="4" s="1"/>
  <c r="O44" i="4"/>
  <c r="P44" i="4"/>
  <c r="Q44" i="4"/>
  <c r="K45" i="4"/>
  <c r="L45" i="4"/>
  <c r="M45" i="4"/>
  <c r="N45" i="4"/>
  <c r="W45" i="4" s="1"/>
  <c r="O45" i="4"/>
  <c r="AA45" i="4" s="1"/>
  <c r="P45" i="4"/>
  <c r="Q45" i="4"/>
  <c r="K46" i="4"/>
  <c r="L46" i="4"/>
  <c r="V46" i="4" s="1"/>
  <c r="M46" i="4"/>
  <c r="N46" i="4"/>
  <c r="O46" i="4"/>
  <c r="P46" i="4"/>
  <c r="Q46" i="4"/>
  <c r="K47" i="4"/>
  <c r="L47" i="4"/>
  <c r="M47" i="4"/>
  <c r="N47" i="4"/>
  <c r="AA47" i="4" s="1"/>
  <c r="O47" i="4"/>
  <c r="P47" i="4"/>
  <c r="W47" i="4" s="1"/>
  <c r="Q47" i="4"/>
  <c r="K48" i="4"/>
  <c r="L48" i="4"/>
  <c r="M48" i="4"/>
  <c r="N48" i="4"/>
  <c r="AA48" i="4" s="1"/>
  <c r="O48" i="4"/>
  <c r="P48" i="4"/>
  <c r="Q48" i="4"/>
  <c r="K49" i="4"/>
  <c r="L49" i="4"/>
  <c r="M49" i="4"/>
  <c r="N49" i="4"/>
  <c r="O49" i="4"/>
  <c r="P49" i="4"/>
  <c r="Q49" i="4"/>
  <c r="K50" i="4"/>
  <c r="L50" i="4"/>
  <c r="M50" i="4"/>
  <c r="N50" i="4"/>
  <c r="O50" i="4"/>
  <c r="P50" i="4"/>
  <c r="Q50" i="4"/>
  <c r="K51" i="4"/>
  <c r="L51" i="4"/>
  <c r="M51" i="4"/>
  <c r="N51" i="4"/>
  <c r="O51" i="4"/>
  <c r="P51" i="4"/>
  <c r="Q51" i="4"/>
  <c r="K52" i="4"/>
  <c r="L52" i="4"/>
  <c r="M52" i="4"/>
  <c r="N52" i="4"/>
  <c r="AA52" i="4" s="1"/>
  <c r="O52" i="4"/>
  <c r="P52" i="4"/>
  <c r="Q52" i="4"/>
  <c r="K53" i="4"/>
  <c r="L53" i="4"/>
  <c r="M53" i="4"/>
  <c r="N53" i="4"/>
  <c r="O53" i="4"/>
  <c r="P53" i="4"/>
  <c r="Q53" i="4"/>
  <c r="K54" i="4"/>
  <c r="L54" i="4"/>
  <c r="M54" i="4"/>
  <c r="N54" i="4"/>
  <c r="O54" i="4"/>
  <c r="P54" i="4"/>
  <c r="Q54" i="4"/>
  <c r="K55" i="4"/>
  <c r="L55" i="4"/>
  <c r="M55" i="4"/>
  <c r="N55" i="4"/>
  <c r="O55" i="4"/>
  <c r="P55" i="4"/>
  <c r="Q55" i="4"/>
  <c r="K56" i="4"/>
  <c r="L56" i="4"/>
  <c r="M56" i="4"/>
  <c r="N56" i="4"/>
  <c r="O56" i="4"/>
  <c r="P56" i="4"/>
  <c r="Q56" i="4"/>
  <c r="K57" i="4"/>
  <c r="L57" i="4"/>
  <c r="M57" i="4"/>
  <c r="N57" i="4"/>
  <c r="O57" i="4"/>
  <c r="P57" i="4"/>
  <c r="Q57" i="4"/>
  <c r="K58" i="4"/>
  <c r="L58" i="4"/>
  <c r="M58" i="4"/>
  <c r="N58" i="4"/>
  <c r="O58" i="4"/>
  <c r="P58" i="4"/>
  <c r="Q58" i="4"/>
  <c r="K59" i="4"/>
  <c r="L59" i="4"/>
  <c r="M59" i="4"/>
  <c r="N59" i="4"/>
  <c r="O59" i="4"/>
  <c r="P59" i="4"/>
  <c r="Q59" i="4"/>
  <c r="K60" i="4"/>
  <c r="L60" i="4"/>
  <c r="M60" i="4"/>
  <c r="N60" i="4"/>
  <c r="O60" i="4"/>
  <c r="P60" i="4"/>
  <c r="Q60" i="4"/>
  <c r="K61" i="4"/>
  <c r="L61" i="4"/>
  <c r="M61" i="4"/>
  <c r="N61" i="4"/>
  <c r="O61" i="4"/>
  <c r="P61" i="4"/>
  <c r="Q61" i="4"/>
  <c r="K62" i="4"/>
  <c r="L62" i="4"/>
  <c r="M62" i="4"/>
  <c r="N62" i="4"/>
  <c r="O62" i="4"/>
  <c r="P62" i="4"/>
  <c r="Q62" i="4"/>
  <c r="K63" i="4"/>
  <c r="L63" i="4"/>
  <c r="M63" i="4"/>
  <c r="N63" i="4"/>
  <c r="O63" i="4"/>
  <c r="P63" i="4"/>
  <c r="Q63" i="4"/>
  <c r="K64" i="4"/>
  <c r="L64" i="4"/>
  <c r="M64" i="4"/>
  <c r="N64" i="4"/>
  <c r="O64" i="4"/>
  <c r="P64" i="4"/>
  <c r="Q64" i="4"/>
  <c r="K65" i="4"/>
  <c r="L65" i="4"/>
  <c r="M65" i="4"/>
  <c r="N65" i="4"/>
  <c r="O65" i="4"/>
  <c r="P65" i="4"/>
  <c r="Q65" i="4"/>
  <c r="K66" i="4"/>
  <c r="L66" i="4"/>
  <c r="M66" i="4"/>
  <c r="N66" i="4"/>
  <c r="O66" i="4"/>
  <c r="P66" i="4"/>
  <c r="Q66" i="4"/>
  <c r="K67" i="4"/>
  <c r="L67" i="4"/>
  <c r="M67" i="4"/>
  <c r="N67" i="4"/>
  <c r="O67" i="4"/>
  <c r="P67" i="4"/>
  <c r="Q67" i="4"/>
  <c r="K68" i="4"/>
  <c r="L68" i="4"/>
  <c r="M68" i="4"/>
  <c r="N68" i="4"/>
  <c r="O68" i="4"/>
  <c r="P68" i="4"/>
  <c r="Q68" i="4"/>
  <c r="K69" i="4"/>
  <c r="L69" i="4"/>
  <c r="M69" i="4"/>
  <c r="N69" i="4"/>
  <c r="O69" i="4"/>
  <c r="P69" i="4"/>
  <c r="Q69" i="4"/>
  <c r="K70" i="4"/>
  <c r="L70" i="4"/>
  <c r="M70" i="4"/>
  <c r="N70" i="4"/>
  <c r="O70" i="4"/>
  <c r="P70" i="4"/>
  <c r="Q70" i="4"/>
  <c r="K71" i="4"/>
  <c r="L71" i="4"/>
  <c r="M71" i="4"/>
  <c r="N71" i="4"/>
  <c r="O71" i="4"/>
  <c r="P71" i="4"/>
  <c r="Q71" i="4"/>
  <c r="K72" i="4"/>
  <c r="L72" i="4"/>
  <c r="M72" i="4"/>
  <c r="N72" i="4"/>
  <c r="O72" i="4"/>
  <c r="P72" i="4"/>
  <c r="Q72" i="4"/>
  <c r="K73" i="4"/>
  <c r="L73" i="4"/>
  <c r="M73" i="4"/>
  <c r="N73" i="4"/>
  <c r="O73" i="4"/>
  <c r="P73" i="4"/>
  <c r="Q73" i="4"/>
  <c r="K74" i="4"/>
  <c r="L74" i="4"/>
  <c r="M74" i="4"/>
  <c r="N74" i="4"/>
  <c r="O74" i="4"/>
  <c r="P74" i="4"/>
  <c r="Q74" i="4"/>
  <c r="K75" i="4"/>
  <c r="L75" i="4"/>
  <c r="M75" i="4"/>
  <c r="N75" i="4"/>
  <c r="O75" i="4"/>
  <c r="P75" i="4"/>
  <c r="Q75" i="4"/>
  <c r="K76" i="4"/>
  <c r="L76" i="4"/>
  <c r="M76" i="4"/>
  <c r="N76" i="4"/>
  <c r="O76" i="4"/>
  <c r="P76" i="4"/>
  <c r="Q76" i="4"/>
  <c r="K77" i="4"/>
  <c r="L77" i="4"/>
  <c r="M77" i="4"/>
  <c r="N77" i="4"/>
  <c r="O77" i="4"/>
  <c r="P77" i="4"/>
  <c r="Q77" i="4"/>
  <c r="K78" i="4"/>
  <c r="L78" i="4"/>
  <c r="M78" i="4"/>
  <c r="N78" i="4"/>
  <c r="O78" i="4"/>
  <c r="P78" i="4"/>
  <c r="Q78" i="4"/>
  <c r="K79" i="4"/>
  <c r="L79" i="4"/>
  <c r="M79" i="4"/>
  <c r="N79" i="4"/>
  <c r="O79" i="4"/>
  <c r="P79" i="4"/>
  <c r="Q79" i="4"/>
  <c r="K80" i="4"/>
  <c r="L80" i="4"/>
  <c r="M80" i="4"/>
  <c r="N80" i="4"/>
  <c r="O80" i="4"/>
  <c r="P80" i="4"/>
  <c r="Q80" i="4"/>
  <c r="K81" i="4"/>
  <c r="L81" i="4"/>
  <c r="M81" i="4"/>
  <c r="N81" i="4"/>
  <c r="O81" i="4"/>
  <c r="P81" i="4"/>
  <c r="Q81" i="4"/>
  <c r="K82" i="4"/>
  <c r="L82" i="4"/>
  <c r="M82" i="4"/>
  <c r="N82" i="4"/>
  <c r="O82" i="4"/>
  <c r="P82" i="4"/>
  <c r="Q82" i="4"/>
  <c r="K83" i="4"/>
  <c r="L83" i="4"/>
  <c r="M83" i="4"/>
  <c r="N83" i="4"/>
  <c r="O83" i="4"/>
  <c r="P83" i="4"/>
  <c r="Q83" i="4"/>
  <c r="K84" i="4"/>
  <c r="L84" i="4"/>
  <c r="M84" i="4"/>
  <c r="N84" i="4"/>
  <c r="O84" i="4"/>
  <c r="P84" i="4"/>
  <c r="Q84" i="4"/>
  <c r="K85" i="4"/>
  <c r="L85" i="4"/>
  <c r="M85" i="4"/>
  <c r="N85" i="4"/>
  <c r="O85" i="4"/>
  <c r="P85" i="4"/>
  <c r="Q85" i="4"/>
  <c r="K86" i="4"/>
  <c r="L86" i="4"/>
  <c r="M86" i="4"/>
  <c r="N86" i="4"/>
  <c r="O86" i="4"/>
  <c r="P86" i="4"/>
  <c r="Q86" i="4"/>
  <c r="K87" i="4"/>
  <c r="L87" i="4"/>
  <c r="M87" i="4"/>
  <c r="N87" i="4"/>
  <c r="O87" i="4"/>
  <c r="P87" i="4"/>
  <c r="Q87" i="4"/>
  <c r="K88" i="4"/>
  <c r="L88" i="4"/>
  <c r="M88" i="4"/>
  <c r="N88" i="4"/>
  <c r="O88" i="4"/>
  <c r="P88" i="4"/>
  <c r="Q88" i="4"/>
  <c r="K89" i="4"/>
  <c r="L89" i="4"/>
  <c r="M89" i="4"/>
  <c r="N89" i="4"/>
  <c r="O89" i="4"/>
  <c r="P89" i="4"/>
  <c r="Q89" i="4"/>
  <c r="K90" i="4"/>
  <c r="L90" i="4"/>
  <c r="M90" i="4"/>
  <c r="N90" i="4"/>
  <c r="O90" i="4"/>
  <c r="P90" i="4"/>
  <c r="Q90" i="4"/>
  <c r="K91" i="4"/>
  <c r="L91" i="4"/>
  <c r="M91" i="4"/>
  <c r="N91" i="4"/>
  <c r="O91" i="4"/>
  <c r="P91" i="4"/>
  <c r="Q91" i="4"/>
  <c r="K92" i="4"/>
  <c r="L92" i="4"/>
  <c r="M92" i="4"/>
  <c r="N92" i="4"/>
  <c r="O92" i="4"/>
  <c r="P92" i="4"/>
  <c r="Q92" i="4"/>
  <c r="K93" i="4"/>
  <c r="L93" i="4"/>
  <c r="M93" i="4"/>
  <c r="N93" i="4"/>
  <c r="O93" i="4"/>
  <c r="P93" i="4"/>
  <c r="Q93" i="4"/>
  <c r="K94" i="4"/>
  <c r="L94" i="4"/>
  <c r="M94" i="4"/>
  <c r="N94" i="4"/>
  <c r="O94" i="4"/>
  <c r="P94" i="4"/>
  <c r="Q94" i="4"/>
  <c r="K95" i="4"/>
  <c r="L95" i="4"/>
  <c r="M95" i="4"/>
  <c r="N95" i="4"/>
  <c r="O95" i="4"/>
  <c r="P95" i="4"/>
  <c r="Q95" i="4"/>
  <c r="K96" i="4"/>
  <c r="L96" i="4"/>
  <c r="M96" i="4"/>
  <c r="N96" i="4"/>
  <c r="O96" i="4"/>
  <c r="P96" i="4"/>
  <c r="Q96" i="4"/>
  <c r="K97" i="4"/>
  <c r="L97" i="4"/>
  <c r="M97" i="4"/>
  <c r="N97" i="4"/>
  <c r="O97" i="4"/>
  <c r="P97" i="4"/>
  <c r="Q97" i="4"/>
  <c r="K98" i="4"/>
  <c r="L98" i="4"/>
  <c r="M98" i="4"/>
  <c r="N98" i="4"/>
  <c r="O98" i="4"/>
  <c r="P98" i="4"/>
  <c r="Q98" i="4"/>
  <c r="K99" i="4"/>
  <c r="L99" i="4"/>
  <c r="M99" i="4"/>
  <c r="N99" i="4"/>
  <c r="O99" i="4"/>
  <c r="P99" i="4"/>
  <c r="Q99" i="4"/>
  <c r="K100" i="4"/>
  <c r="L100" i="4"/>
  <c r="M100" i="4"/>
  <c r="N100" i="4"/>
  <c r="O100" i="4"/>
  <c r="P100" i="4"/>
  <c r="Q100" i="4"/>
  <c r="K101" i="4"/>
  <c r="L101" i="4"/>
  <c r="M101" i="4"/>
  <c r="N101" i="4"/>
  <c r="O101" i="4"/>
  <c r="P101" i="4"/>
  <c r="Q101" i="4"/>
  <c r="K102" i="4"/>
  <c r="L102" i="4"/>
  <c r="M102" i="4"/>
  <c r="N102" i="4"/>
  <c r="O102" i="4"/>
  <c r="P102" i="4"/>
  <c r="Q102" i="4"/>
  <c r="K103" i="4"/>
  <c r="L103" i="4"/>
  <c r="M103" i="4"/>
  <c r="N103" i="4"/>
  <c r="O103" i="4"/>
  <c r="P103" i="4"/>
  <c r="Q103" i="4"/>
  <c r="K104" i="4"/>
  <c r="L104" i="4"/>
  <c r="M104" i="4"/>
  <c r="N104" i="4"/>
  <c r="O104" i="4"/>
  <c r="P104" i="4"/>
  <c r="Q104" i="4"/>
  <c r="K105" i="4"/>
  <c r="L105" i="4"/>
  <c r="M105" i="4"/>
  <c r="N105" i="4"/>
  <c r="O105" i="4"/>
  <c r="P105" i="4"/>
  <c r="Q105" i="4"/>
  <c r="K106" i="4"/>
  <c r="L106" i="4"/>
  <c r="M106" i="4"/>
  <c r="N106" i="4"/>
  <c r="O106" i="4"/>
  <c r="P106" i="4"/>
  <c r="Q106" i="4"/>
  <c r="K107" i="4"/>
  <c r="L107" i="4"/>
  <c r="M107" i="4"/>
  <c r="N107" i="4"/>
  <c r="O107" i="4"/>
  <c r="P107" i="4"/>
  <c r="Q107" i="4"/>
  <c r="K108" i="4"/>
  <c r="L108" i="4"/>
  <c r="M108" i="4"/>
  <c r="N108" i="4"/>
  <c r="O108" i="4"/>
  <c r="P108" i="4"/>
  <c r="Q108" i="4"/>
  <c r="K109" i="4"/>
  <c r="L109" i="4"/>
  <c r="M109" i="4"/>
  <c r="N109" i="4"/>
  <c r="O109" i="4"/>
  <c r="P109" i="4"/>
  <c r="Q109" i="4"/>
  <c r="K110" i="4"/>
  <c r="L110" i="4"/>
  <c r="M110" i="4"/>
  <c r="N110" i="4"/>
  <c r="O110" i="4"/>
  <c r="P110" i="4"/>
  <c r="Q110" i="4"/>
  <c r="K111" i="4"/>
  <c r="L111" i="4"/>
  <c r="M111" i="4"/>
  <c r="N111" i="4"/>
  <c r="O111" i="4"/>
  <c r="P111" i="4"/>
  <c r="Q111" i="4"/>
  <c r="K112" i="4"/>
  <c r="L112" i="4"/>
  <c r="M112" i="4"/>
  <c r="N112" i="4"/>
  <c r="O112" i="4"/>
  <c r="P112" i="4"/>
  <c r="Q112" i="4"/>
  <c r="K113" i="4"/>
  <c r="L113" i="4"/>
  <c r="M113" i="4"/>
  <c r="N113" i="4"/>
  <c r="O113" i="4"/>
  <c r="P113" i="4"/>
  <c r="Q113" i="4"/>
  <c r="K114" i="4"/>
  <c r="L114" i="4"/>
  <c r="M114" i="4"/>
  <c r="N114" i="4"/>
  <c r="O114" i="4"/>
  <c r="P114" i="4"/>
  <c r="Q114" i="4"/>
  <c r="K115" i="4"/>
  <c r="L115" i="4"/>
  <c r="M115" i="4"/>
  <c r="N115" i="4"/>
  <c r="O115" i="4"/>
  <c r="P115" i="4"/>
  <c r="Q115" i="4"/>
  <c r="K116" i="4"/>
  <c r="L116" i="4"/>
  <c r="M116" i="4"/>
  <c r="N116" i="4"/>
  <c r="O116" i="4"/>
  <c r="P116" i="4"/>
  <c r="Q116" i="4"/>
  <c r="K117" i="4"/>
  <c r="L117" i="4"/>
  <c r="M117" i="4"/>
  <c r="N117" i="4"/>
  <c r="O117" i="4"/>
  <c r="P117" i="4"/>
  <c r="Q117" i="4"/>
  <c r="K118" i="4"/>
  <c r="L118" i="4"/>
  <c r="M118" i="4"/>
  <c r="N118" i="4"/>
  <c r="O118" i="4"/>
  <c r="P118" i="4"/>
  <c r="Q118" i="4"/>
  <c r="K119" i="4"/>
  <c r="L119" i="4"/>
  <c r="M119" i="4"/>
  <c r="N119" i="4"/>
  <c r="O119" i="4"/>
  <c r="P119" i="4"/>
  <c r="Q119" i="4"/>
  <c r="K120" i="4"/>
  <c r="L120" i="4"/>
  <c r="M120" i="4"/>
  <c r="N120" i="4"/>
  <c r="O120" i="4"/>
  <c r="P120" i="4"/>
  <c r="Q120" i="4"/>
  <c r="K121" i="4"/>
  <c r="L121" i="4"/>
  <c r="M121" i="4"/>
  <c r="N121" i="4"/>
  <c r="O121" i="4"/>
  <c r="P121" i="4"/>
  <c r="Q121" i="4"/>
  <c r="K122" i="4"/>
  <c r="L122" i="4"/>
  <c r="M122" i="4"/>
  <c r="N122" i="4"/>
  <c r="O122" i="4"/>
  <c r="P122" i="4"/>
  <c r="Q122" i="4"/>
  <c r="K123" i="4"/>
  <c r="L123" i="4"/>
  <c r="M123" i="4"/>
  <c r="N123" i="4"/>
  <c r="O123" i="4"/>
  <c r="P123" i="4"/>
  <c r="Q123" i="4"/>
  <c r="K124" i="4"/>
  <c r="L124" i="4"/>
  <c r="M124" i="4"/>
  <c r="N124" i="4"/>
  <c r="O124" i="4"/>
  <c r="P124" i="4"/>
  <c r="Q124" i="4"/>
  <c r="K125" i="4"/>
  <c r="L125" i="4"/>
  <c r="M125" i="4"/>
  <c r="N125" i="4"/>
  <c r="O125" i="4"/>
  <c r="P125" i="4"/>
  <c r="Q125" i="4"/>
  <c r="K126" i="4"/>
  <c r="L126" i="4"/>
  <c r="M126" i="4"/>
  <c r="N126" i="4"/>
  <c r="O126" i="4"/>
  <c r="P126" i="4"/>
  <c r="Q126" i="4"/>
  <c r="K127" i="4"/>
  <c r="L127" i="4"/>
  <c r="M127" i="4"/>
  <c r="N127" i="4"/>
  <c r="O127" i="4"/>
  <c r="P127" i="4"/>
  <c r="Q127" i="4"/>
  <c r="K128" i="4"/>
  <c r="L128" i="4"/>
  <c r="M128" i="4"/>
  <c r="N128" i="4"/>
  <c r="O128" i="4"/>
  <c r="P128" i="4"/>
  <c r="Q128" i="4"/>
  <c r="K129" i="4"/>
  <c r="L129" i="4"/>
  <c r="M129" i="4"/>
  <c r="N129" i="4"/>
  <c r="O129" i="4"/>
  <c r="P129" i="4"/>
  <c r="Q129" i="4"/>
  <c r="K130" i="4"/>
  <c r="L130" i="4"/>
  <c r="M130" i="4"/>
  <c r="N130" i="4"/>
  <c r="O130" i="4"/>
  <c r="P130" i="4"/>
  <c r="Q130" i="4"/>
  <c r="K131" i="4"/>
  <c r="L131" i="4"/>
  <c r="M131" i="4"/>
  <c r="N131" i="4"/>
  <c r="O131" i="4"/>
  <c r="P131" i="4"/>
  <c r="Q131" i="4"/>
  <c r="K132" i="4"/>
  <c r="L132" i="4"/>
  <c r="M132" i="4"/>
  <c r="N132" i="4"/>
  <c r="O132" i="4"/>
  <c r="P132" i="4"/>
  <c r="Q132" i="4"/>
  <c r="K133" i="4"/>
  <c r="L133" i="4"/>
  <c r="M133" i="4"/>
  <c r="N133" i="4"/>
  <c r="O133" i="4"/>
  <c r="P133" i="4"/>
  <c r="Q133" i="4"/>
  <c r="K134" i="4"/>
  <c r="L134" i="4"/>
  <c r="M134" i="4"/>
  <c r="N134" i="4"/>
  <c r="O134" i="4"/>
  <c r="P134" i="4"/>
  <c r="Q134" i="4"/>
  <c r="K135" i="4"/>
  <c r="L135" i="4"/>
  <c r="M135" i="4"/>
  <c r="N135" i="4"/>
  <c r="O135" i="4"/>
  <c r="P135" i="4"/>
  <c r="Q135" i="4"/>
  <c r="K136" i="4"/>
  <c r="L136" i="4"/>
  <c r="M136" i="4"/>
  <c r="N136" i="4"/>
  <c r="O136" i="4"/>
  <c r="P136" i="4"/>
  <c r="Q136" i="4"/>
  <c r="K137" i="4"/>
  <c r="L137" i="4"/>
  <c r="M137" i="4"/>
  <c r="N137" i="4"/>
  <c r="O137" i="4"/>
  <c r="P137" i="4"/>
  <c r="Q137" i="4"/>
  <c r="K138" i="4"/>
  <c r="L138" i="4"/>
  <c r="M138" i="4"/>
  <c r="N138" i="4"/>
  <c r="O138" i="4"/>
  <c r="P138" i="4"/>
  <c r="Q138" i="4"/>
  <c r="K139" i="4"/>
  <c r="L139" i="4"/>
  <c r="M139" i="4"/>
  <c r="N139" i="4"/>
  <c r="O139" i="4"/>
  <c r="P139" i="4"/>
  <c r="Q139" i="4"/>
  <c r="K140" i="4"/>
  <c r="L140" i="4"/>
  <c r="M140" i="4"/>
  <c r="N140" i="4"/>
  <c r="O140" i="4"/>
  <c r="P140" i="4"/>
  <c r="Q140" i="4"/>
  <c r="K141" i="4"/>
  <c r="L141" i="4"/>
  <c r="M141" i="4"/>
  <c r="N141" i="4"/>
  <c r="O141" i="4"/>
  <c r="P141" i="4"/>
  <c r="Q141" i="4"/>
  <c r="K142" i="4"/>
  <c r="L142" i="4"/>
  <c r="M142" i="4"/>
  <c r="N142" i="4"/>
  <c r="O142" i="4"/>
  <c r="P142" i="4"/>
  <c r="Q142" i="4"/>
  <c r="K143" i="4"/>
  <c r="L143" i="4"/>
  <c r="M143" i="4"/>
  <c r="N143" i="4"/>
  <c r="O143" i="4"/>
  <c r="P143" i="4"/>
  <c r="Q143" i="4"/>
  <c r="K144" i="4"/>
  <c r="L144" i="4"/>
  <c r="M144" i="4"/>
  <c r="N144" i="4"/>
  <c r="O144" i="4"/>
  <c r="P144" i="4"/>
  <c r="Q144" i="4"/>
  <c r="K145" i="4"/>
  <c r="L145" i="4"/>
  <c r="M145" i="4"/>
  <c r="N145" i="4"/>
  <c r="O145" i="4"/>
  <c r="P145" i="4"/>
  <c r="Q145" i="4"/>
  <c r="K146" i="4"/>
  <c r="L146" i="4"/>
  <c r="M146" i="4"/>
  <c r="N146" i="4"/>
  <c r="O146" i="4"/>
  <c r="P146" i="4"/>
  <c r="Q146" i="4"/>
  <c r="K147" i="4"/>
  <c r="L147" i="4"/>
  <c r="M147" i="4"/>
  <c r="N147" i="4"/>
  <c r="O147" i="4"/>
  <c r="P147" i="4"/>
  <c r="Q147" i="4"/>
  <c r="K148" i="4"/>
  <c r="L148" i="4"/>
  <c r="M148" i="4"/>
  <c r="N148" i="4"/>
  <c r="O148" i="4"/>
  <c r="P148" i="4"/>
  <c r="Q148" i="4"/>
  <c r="K149" i="4"/>
  <c r="L149" i="4"/>
  <c r="M149" i="4"/>
  <c r="N149" i="4"/>
  <c r="O149" i="4"/>
  <c r="P149" i="4"/>
  <c r="Q149" i="4"/>
  <c r="K150" i="4"/>
  <c r="L150" i="4"/>
  <c r="M150" i="4"/>
  <c r="N150" i="4"/>
  <c r="O150" i="4"/>
  <c r="P150" i="4"/>
  <c r="Q150" i="4"/>
  <c r="K151" i="4"/>
  <c r="L151" i="4"/>
  <c r="M151" i="4"/>
  <c r="N151" i="4"/>
  <c r="O151" i="4"/>
  <c r="P151" i="4"/>
  <c r="Q151" i="4"/>
  <c r="K152" i="4"/>
  <c r="L152" i="4"/>
  <c r="M152" i="4"/>
  <c r="N152" i="4"/>
  <c r="O152" i="4"/>
  <c r="P152" i="4"/>
  <c r="Q152" i="4"/>
  <c r="K153" i="4"/>
  <c r="L153" i="4"/>
  <c r="M153" i="4"/>
  <c r="N153" i="4"/>
  <c r="O153" i="4"/>
  <c r="P153" i="4"/>
  <c r="Q153" i="4"/>
  <c r="K154" i="4"/>
  <c r="L154" i="4"/>
  <c r="M154" i="4"/>
  <c r="N154" i="4"/>
  <c r="O154" i="4"/>
  <c r="P154" i="4"/>
  <c r="Q154" i="4"/>
  <c r="K155" i="4"/>
  <c r="L155" i="4"/>
  <c r="M155" i="4"/>
  <c r="N155" i="4"/>
  <c r="O155" i="4"/>
  <c r="P155" i="4"/>
  <c r="Q155" i="4"/>
  <c r="K156" i="4"/>
  <c r="L156" i="4"/>
  <c r="M156" i="4"/>
  <c r="N156" i="4"/>
  <c r="O156" i="4"/>
  <c r="P156" i="4"/>
  <c r="Q156" i="4"/>
  <c r="K157" i="4"/>
  <c r="L157" i="4"/>
  <c r="M157" i="4"/>
  <c r="N157" i="4"/>
  <c r="O157" i="4"/>
  <c r="P157" i="4"/>
  <c r="Q157" i="4"/>
  <c r="K158" i="4"/>
  <c r="L158" i="4"/>
  <c r="M158" i="4"/>
  <c r="N158" i="4"/>
  <c r="O158" i="4"/>
  <c r="P158" i="4"/>
  <c r="Q158" i="4"/>
  <c r="K159" i="4"/>
  <c r="L159" i="4"/>
  <c r="M159" i="4"/>
  <c r="N159" i="4"/>
  <c r="O159" i="4"/>
  <c r="P159" i="4"/>
  <c r="Q159" i="4"/>
  <c r="K160" i="4"/>
  <c r="L160" i="4"/>
  <c r="M160" i="4"/>
  <c r="N160" i="4"/>
  <c r="O160" i="4"/>
  <c r="P160" i="4"/>
  <c r="Q160" i="4"/>
  <c r="K161" i="4"/>
  <c r="L161" i="4"/>
  <c r="M161" i="4"/>
  <c r="N161" i="4"/>
  <c r="O161" i="4"/>
  <c r="P161" i="4"/>
  <c r="Q161" i="4"/>
  <c r="K162" i="4"/>
  <c r="L162" i="4"/>
  <c r="M162" i="4"/>
  <c r="N162" i="4"/>
  <c r="O162" i="4"/>
  <c r="P162" i="4"/>
  <c r="Q162" i="4"/>
  <c r="K163" i="4"/>
  <c r="L163" i="4"/>
  <c r="M163" i="4"/>
  <c r="N163" i="4"/>
  <c r="O163" i="4"/>
  <c r="P163" i="4"/>
  <c r="Q163" i="4"/>
  <c r="K164" i="4"/>
  <c r="L164" i="4"/>
  <c r="M164" i="4"/>
  <c r="N164" i="4"/>
  <c r="O164" i="4"/>
  <c r="P164" i="4"/>
  <c r="Q164" i="4"/>
  <c r="K165" i="4"/>
  <c r="L165" i="4"/>
  <c r="M165" i="4"/>
  <c r="N165" i="4"/>
  <c r="O165" i="4"/>
  <c r="P165" i="4"/>
  <c r="Q165" i="4"/>
  <c r="K166" i="4"/>
  <c r="L166" i="4"/>
  <c r="M166" i="4"/>
  <c r="N166" i="4"/>
  <c r="O166" i="4"/>
  <c r="P166" i="4"/>
  <c r="Q166" i="4"/>
  <c r="K167" i="4"/>
  <c r="L167" i="4"/>
  <c r="M167" i="4"/>
  <c r="N167" i="4"/>
  <c r="O167" i="4"/>
  <c r="P167" i="4"/>
  <c r="Q167" i="4"/>
  <c r="K168" i="4"/>
  <c r="L168" i="4"/>
  <c r="M168" i="4"/>
  <c r="N168" i="4"/>
  <c r="O168" i="4"/>
  <c r="P168" i="4"/>
  <c r="Q168" i="4"/>
  <c r="K169" i="4"/>
  <c r="L169" i="4"/>
  <c r="M169" i="4"/>
  <c r="N169" i="4"/>
  <c r="O169" i="4"/>
  <c r="P169" i="4"/>
  <c r="Q169" i="4"/>
  <c r="K170" i="4"/>
  <c r="L170" i="4"/>
  <c r="M170" i="4"/>
  <c r="N170" i="4"/>
  <c r="O170" i="4"/>
  <c r="P170" i="4"/>
  <c r="Q170" i="4"/>
  <c r="K171" i="4"/>
  <c r="L171" i="4"/>
  <c r="M171" i="4"/>
  <c r="N171" i="4"/>
  <c r="O171" i="4"/>
  <c r="P171" i="4"/>
  <c r="Q171" i="4"/>
  <c r="K172" i="4"/>
  <c r="L172" i="4"/>
  <c r="M172" i="4"/>
  <c r="N172" i="4"/>
  <c r="O172" i="4"/>
  <c r="P172" i="4"/>
  <c r="Q172" i="4"/>
  <c r="K173" i="4"/>
  <c r="L173" i="4"/>
  <c r="M173" i="4"/>
  <c r="N173" i="4"/>
  <c r="O173" i="4"/>
  <c r="P173" i="4"/>
  <c r="Q173" i="4"/>
  <c r="K174" i="4"/>
  <c r="L174" i="4"/>
  <c r="M174" i="4"/>
  <c r="N174" i="4"/>
  <c r="O174" i="4"/>
  <c r="P174" i="4"/>
  <c r="Q174" i="4"/>
  <c r="K175" i="4"/>
  <c r="L175" i="4"/>
  <c r="M175" i="4"/>
  <c r="N175" i="4"/>
  <c r="O175" i="4"/>
  <c r="P175" i="4"/>
  <c r="Q175" i="4"/>
  <c r="K176" i="4"/>
  <c r="L176" i="4"/>
  <c r="M176" i="4"/>
  <c r="N176" i="4"/>
  <c r="O176" i="4"/>
  <c r="P176" i="4"/>
  <c r="Q176" i="4"/>
  <c r="K177" i="4"/>
  <c r="L177" i="4"/>
  <c r="M177" i="4"/>
  <c r="N177" i="4"/>
  <c r="O177" i="4"/>
  <c r="P177" i="4"/>
  <c r="Q177" i="4"/>
  <c r="K178" i="4"/>
  <c r="L178" i="4"/>
  <c r="M178" i="4"/>
  <c r="N178" i="4"/>
  <c r="O178" i="4"/>
  <c r="P178" i="4"/>
  <c r="Q178" i="4"/>
  <c r="K179" i="4"/>
  <c r="L179" i="4"/>
  <c r="M179" i="4"/>
  <c r="N179" i="4"/>
  <c r="O179" i="4"/>
  <c r="P179" i="4"/>
  <c r="Q179" i="4"/>
  <c r="K180" i="4"/>
  <c r="L180" i="4"/>
  <c r="M180" i="4"/>
  <c r="N180" i="4"/>
  <c r="O180" i="4"/>
  <c r="P180" i="4"/>
  <c r="Q180" i="4"/>
  <c r="K181" i="4"/>
  <c r="L181" i="4"/>
  <c r="M181" i="4"/>
  <c r="N181" i="4"/>
  <c r="O181" i="4"/>
  <c r="P181" i="4"/>
  <c r="Q181" i="4"/>
  <c r="K182" i="4"/>
  <c r="L182" i="4"/>
  <c r="M182" i="4"/>
  <c r="N182" i="4"/>
  <c r="O182" i="4"/>
  <c r="P182" i="4"/>
  <c r="Q182" i="4"/>
  <c r="K183" i="4"/>
  <c r="L183" i="4"/>
  <c r="M183" i="4"/>
  <c r="N183" i="4"/>
  <c r="O183" i="4"/>
  <c r="P183" i="4"/>
  <c r="Q183" i="4"/>
  <c r="K184" i="4"/>
  <c r="L184" i="4"/>
  <c r="M184" i="4"/>
  <c r="N184" i="4"/>
  <c r="O184" i="4"/>
  <c r="P184" i="4"/>
  <c r="Q184" i="4"/>
  <c r="K185" i="4"/>
  <c r="L185" i="4"/>
  <c r="M185" i="4"/>
  <c r="N185" i="4"/>
  <c r="O185" i="4"/>
  <c r="P185" i="4"/>
  <c r="Q185" i="4"/>
  <c r="K186" i="4"/>
  <c r="L186" i="4"/>
  <c r="M186" i="4"/>
  <c r="N186" i="4"/>
  <c r="O186" i="4"/>
  <c r="P186" i="4"/>
  <c r="Q186" i="4"/>
  <c r="K187" i="4"/>
  <c r="L187" i="4"/>
  <c r="M187" i="4"/>
  <c r="N187" i="4"/>
  <c r="O187" i="4"/>
  <c r="P187" i="4"/>
  <c r="Q187" i="4"/>
  <c r="K188" i="4"/>
  <c r="L188" i="4"/>
  <c r="M188" i="4"/>
  <c r="N188" i="4"/>
  <c r="O188" i="4"/>
  <c r="P188" i="4"/>
  <c r="Q188" i="4"/>
  <c r="K189" i="4"/>
  <c r="L189" i="4"/>
  <c r="M189" i="4"/>
  <c r="N189" i="4"/>
  <c r="O189" i="4"/>
  <c r="P189" i="4"/>
  <c r="Q189" i="4"/>
  <c r="K190" i="4"/>
  <c r="L190" i="4"/>
  <c r="M190" i="4"/>
  <c r="N190" i="4"/>
  <c r="O190" i="4"/>
  <c r="P190" i="4"/>
  <c r="Q190" i="4"/>
  <c r="K191" i="4"/>
  <c r="L191" i="4"/>
  <c r="M191" i="4"/>
  <c r="N191" i="4"/>
  <c r="O191" i="4"/>
  <c r="P191" i="4"/>
  <c r="Q191" i="4"/>
  <c r="K192" i="4"/>
  <c r="L192" i="4"/>
  <c r="M192" i="4"/>
  <c r="N192" i="4"/>
  <c r="O192" i="4"/>
  <c r="P192" i="4"/>
  <c r="Q192" i="4"/>
  <c r="K193" i="4"/>
  <c r="L193" i="4"/>
  <c r="M193" i="4"/>
  <c r="N193" i="4"/>
  <c r="O193" i="4"/>
  <c r="P193" i="4"/>
  <c r="Q193" i="4"/>
  <c r="K194" i="4"/>
  <c r="L194" i="4"/>
  <c r="M194" i="4"/>
  <c r="N194" i="4"/>
  <c r="O194" i="4"/>
  <c r="P194" i="4"/>
  <c r="Q194" i="4"/>
  <c r="K195" i="4"/>
  <c r="L195" i="4"/>
  <c r="M195" i="4"/>
  <c r="N195" i="4"/>
  <c r="O195" i="4"/>
  <c r="P195" i="4"/>
  <c r="Q195" i="4"/>
  <c r="K196" i="4"/>
  <c r="L196" i="4"/>
  <c r="M196" i="4"/>
  <c r="N196" i="4"/>
  <c r="O196" i="4"/>
  <c r="P196" i="4"/>
  <c r="Q196" i="4"/>
  <c r="K197" i="4"/>
  <c r="L197" i="4"/>
  <c r="M197" i="4"/>
  <c r="N197" i="4"/>
  <c r="O197" i="4"/>
  <c r="P197" i="4"/>
  <c r="Q197" i="4"/>
  <c r="K198" i="4"/>
  <c r="L198" i="4"/>
  <c r="M198" i="4"/>
  <c r="N198" i="4"/>
  <c r="O198" i="4"/>
  <c r="P198" i="4"/>
  <c r="Q198" i="4"/>
  <c r="K199" i="4"/>
  <c r="L199" i="4"/>
  <c r="M199" i="4"/>
  <c r="N199" i="4"/>
  <c r="O199" i="4"/>
  <c r="P199" i="4"/>
  <c r="Q199" i="4"/>
  <c r="K200" i="4"/>
  <c r="L200" i="4"/>
  <c r="M200" i="4"/>
  <c r="N200" i="4"/>
  <c r="O200" i="4"/>
  <c r="P200" i="4"/>
  <c r="Q200" i="4"/>
  <c r="K201" i="4"/>
  <c r="L201" i="4"/>
  <c r="M201" i="4"/>
  <c r="N201" i="4"/>
  <c r="O201" i="4"/>
  <c r="P201" i="4"/>
  <c r="Q201" i="4"/>
  <c r="K202" i="4"/>
  <c r="L202" i="4"/>
  <c r="M202" i="4"/>
  <c r="N202" i="4"/>
  <c r="O202" i="4"/>
  <c r="P202" i="4"/>
  <c r="Q202" i="4"/>
  <c r="K203" i="4"/>
  <c r="L203" i="4"/>
  <c r="N203" i="4"/>
  <c r="O203" i="4"/>
  <c r="P203" i="4"/>
  <c r="Q203" i="4"/>
  <c r="K204" i="4"/>
  <c r="L204" i="4"/>
  <c r="M204" i="4"/>
  <c r="N204" i="4"/>
  <c r="O204" i="4"/>
  <c r="P204" i="4"/>
  <c r="Q204" i="4"/>
  <c r="K205" i="4"/>
  <c r="L205" i="4"/>
  <c r="M205" i="4"/>
  <c r="N205" i="4"/>
  <c r="O205" i="4"/>
  <c r="P205" i="4"/>
  <c r="Q205" i="4"/>
  <c r="K206" i="4"/>
  <c r="L206" i="4"/>
  <c r="M206" i="4"/>
  <c r="N206" i="4"/>
  <c r="O206" i="4"/>
  <c r="P206" i="4"/>
  <c r="Q206" i="4"/>
  <c r="K207" i="4"/>
  <c r="L207" i="4"/>
  <c r="M207" i="4"/>
  <c r="N207" i="4"/>
  <c r="O207" i="4"/>
  <c r="P207" i="4"/>
  <c r="Q207" i="4"/>
  <c r="K208" i="4"/>
  <c r="L208" i="4"/>
  <c r="M208" i="4"/>
  <c r="N208" i="4"/>
  <c r="O208" i="4"/>
  <c r="P208" i="4"/>
  <c r="Q208" i="4"/>
  <c r="K209" i="4"/>
  <c r="L209" i="4"/>
  <c r="M209" i="4"/>
  <c r="N209" i="4"/>
  <c r="O209" i="4"/>
  <c r="P209" i="4"/>
  <c r="Q209" i="4"/>
  <c r="K210" i="4"/>
  <c r="L210" i="4"/>
  <c r="M210" i="4"/>
  <c r="N210" i="4"/>
  <c r="O210" i="4"/>
  <c r="P210" i="4"/>
  <c r="Q210" i="4"/>
  <c r="K211" i="4"/>
  <c r="L211" i="4"/>
  <c r="M211" i="4"/>
  <c r="N211" i="4"/>
  <c r="O211" i="4"/>
  <c r="P211" i="4"/>
  <c r="Q211" i="4"/>
  <c r="K212" i="4"/>
  <c r="L212" i="4"/>
  <c r="M212" i="4"/>
  <c r="N212" i="4"/>
  <c r="O212" i="4"/>
  <c r="P212" i="4"/>
  <c r="Q212" i="4"/>
  <c r="K213" i="4"/>
  <c r="L213" i="4"/>
  <c r="M213" i="4"/>
  <c r="N213" i="4"/>
  <c r="O213" i="4"/>
  <c r="P213" i="4"/>
  <c r="Q213" i="4"/>
  <c r="K214" i="4"/>
  <c r="L214" i="4"/>
  <c r="M214" i="4"/>
  <c r="N214" i="4"/>
  <c r="O214" i="4"/>
  <c r="P214" i="4"/>
  <c r="Q214" i="4"/>
  <c r="K215" i="4"/>
  <c r="L215" i="4"/>
  <c r="M215" i="4"/>
  <c r="N215" i="4"/>
  <c r="O215" i="4"/>
  <c r="P215" i="4"/>
  <c r="Q215" i="4"/>
  <c r="K216" i="4"/>
  <c r="AC219" i="4" s="1"/>
  <c r="L216" i="4"/>
  <c r="M216" i="4"/>
  <c r="N216" i="4"/>
  <c r="O216" i="4"/>
  <c r="P216" i="4"/>
  <c r="Q216" i="4"/>
  <c r="AI219" i="4" s="1"/>
  <c r="K217" i="4"/>
  <c r="L217" i="4"/>
  <c r="M217" i="4"/>
  <c r="N217" i="4"/>
  <c r="O217" i="4"/>
  <c r="P217" i="4"/>
  <c r="Q217" i="4"/>
  <c r="L3" i="4"/>
  <c r="M3" i="4"/>
  <c r="N3" i="4"/>
  <c r="AA3" i="4" s="1"/>
  <c r="O3" i="4"/>
  <c r="P3" i="4"/>
  <c r="Q3" i="4"/>
  <c r="K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AI218" i="4" l="1"/>
  <c r="X10" i="4"/>
  <c r="AJ218" i="4"/>
  <c r="AH218" i="4"/>
  <c r="W46" i="4"/>
  <c r="W38" i="4"/>
  <c r="W30" i="4"/>
  <c r="W22" i="4"/>
  <c r="W14" i="4"/>
  <c r="W6" i="4"/>
  <c r="AH219" i="4"/>
  <c r="AJ219" i="4" s="1"/>
  <c r="AG219" i="4"/>
  <c r="AA49" i="4"/>
  <c r="AA25" i="4"/>
  <c r="AA17" i="4"/>
  <c r="AA50" i="4"/>
  <c r="AA42" i="4"/>
  <c r="AA34" i="4"/>
  <c r="AA26" i="4"/>
  <c r="AA18" i="4"/>
  <c r="AA10" i="4"/>
  <c r="AF218" i="4"/>
  <c r="AF219" i="4"/>
  <c r="AA41" i="4"/>
  <c r="AA33" i="4"/>
  <c r="AA51" i="4"/>
  <c r="AA43" i="4"/>
  <c r="AA35" i="4"/>
  <c r="AA27" i="4"/>
  <c r="AA19" i="4"/>
  <c r="AA11" i="4"/>
  <c r="W16" i="4"/>
  <c r="W8" i="4"/>
  <c r="AG218" i="4"/>
  <c r="AA31" i="4"/>
  <c r="AE219" i="4"/>
  <c r="AE218" i="4"/>
  <c r="AD218" i="4"/>
  <c r="AD219" i="4"/>
  <c r="AC218" i="4"/>
  <c r="X45" i="4"/>
  <c r="X37" i="4"/>
  <c r="X29" i="4"/>
  <c r="W23" i="4"/>
  <c r="X21" i="4"/>
  <c r="W15" i="4"/>
  <c r="X13" i="4"/>
  <c r="W7" i="4"/>
  <c r="X5" i="4"/>
  <c r="W24" i="4"/>
  <c r="X48" i="4"/>
  <c r="X40" i="4"/>
  <c r="X8" i="4"/>
  <c r="X49" i="4"/>
  <c r="X41" i="4"/>
  <c r="X33" i="4"/>
  <c r="X25" i="4"/>
  <c r="X17" i="4"/>
  <c r="X50" i="4"/>
  <c r="X42" i="4"/>
  <c r="X34" i="4"/>
  <c r="X26" i="4"/>
  <c r="V51" i="4"/>
  <c r="V43" i="4"/>
  <c r="V35" i="4"/>
  <c r="V27" i="4"/>
  <c r="W9" i="4"/>
  <c r="W17" i="4"/>
  <c r="W32" i="4"/>
  <c r="W40" i="4"/>
  <c r="W48" i="4"/>
  <c r="AA6" i="4"/>
  <c r="AA14" i="4"/>
  <c r="AA22" i="4"/>
  <c r="AA30" i="4"/>
  <c r="AA38" i="4"/>
  <c r="AA46" i="4"/>
  <c r="V3" i="4"/>
  <c r="W10" i="4"/>
  <c r="W18" i="4"/>
  <c r="W25" i="4"/>
  <c r="W33" i="4"/>
  <c r="W41" i="4"/>
  <c r="W49" i="4"/>
  <c r="AA7" i="4"/>
  <c r="AA15" i="4"/>
  <c r="AA23" i="4"/>
  <c r="W3" i="4"/>
  <c r="W11" i="4"/>
  <c r="W19" i="4"/>
  <c r="W26" i="4"/>
  <c r="W34" i="4"/>
  <c r="W42" i="4"/>
  <c r="W50" i="4"/>
  <c r="V6" i="4"/>
  <c r="W4" i="4"/>
  <c r="W12" i="4"/>
  <c r="W20" i="4"/>
  <c r="W27" i="4"/>
  <c r="W35" i="4"/>
  <c r="W43" i="4"/>
  <c r="W51" i="4"/>
  <c r="W28" i="4"/>
  <c r="W36" i="4"/>
  <c r="W44" i="4"/>
  <c r="W52" i="4"/>
  <c r="V41" i="4"/>
  <c r="Z47" i="4"/>
  <c r="Z39" i="4"/>
  <c r="Z31" i="4"/>
  <c r="Z23" i="4"/>
  <c r="Z15" i="4"/>
  <c r="Z7" i="4"/>
  <c r="X51" i="4"/>
  <c r="Z21" i="4"/>
  <c r="Z52" i="4"/>
  <c r="Z44" i="4"/>
  <c r="Z36" i="4"/>
  <c r="Z28" i="4"/>
  <c r="Z20" i="4"/>
  <c r="Z12" i="4"/>
  <c r="Z4" i="4"/>
  <c r="V13" i="4"/>
  <c r="V29" i="4"/>
  <c r="Z9" i="4"/>
  <c r="Z41" i="4"/>
  <c r="X3" i="4"/>
  <c r="V9" i="4"/>
  <c r="X19" i="4"/>
  <c r="V25" i="4"/>
  <c r="X35" i="4"/>
  <c r="Z17" i="4"/>
  <c r="Z49" i="4"/>
  <c r="V49" i="4"/>
  <c r="Z5" i="4"/>
  <c r="Z37" i="4"/>
  <c r="Z32" i="4"/>
  <c r="Z24" i="4"/>
  <c r="Z16" i="4"/>
  <c r="Z8" i="4"/>
  <c r="V5" i="4"/>
  <c r="V21" i="4"/>
  <c r="V37" i="4"/>
  <c r="Z25" i="4"/>
  <c r="X16" i="4"/>
  <c r="X32" i="4"/>
  <c r="X43" i="4"/>
  <c r="Z13" i="4"/>
  <c r="Z45" i="4"/>
  <c r="Z29" i="4"/>
  <c r="X11" i="4"/>
  <c r="V17" i="4"/>
  <c r="X27" i="4"/>
  <c r="V33" i="4"/>
  <c r="Z33" i="4"/>
  <c r="V4" i="4"/>
  <c r="X6" i="4"/>
  <c r="V12" i="4"/>
  <c r="X14" i="4"/>
  <c r="V20" i="4"/>
  <c r="X22" i="4"/>
  <c r="V28" i="4"/>
  <c r="X30" i="4"/>
  <c r="V36" i="4"/>
  <c r="X38" i="4"/>
  <c r="V44" i="4"/>
  <c r="X46" i="4"/>
  <c r="V52" i="4"/>
  <c r="V7" i="4"/>
  <c r="V15" i="4"/>
  <c r="V23" i="4"/>
  <c r="V31" i="4"/>
  <c r="V39" i="4"/>
  <c r="V47" i="4"/>
  <c r="Z6" i="4"/>
  <c r="Z10" i="4"/>
  <c r="Z14" i="4"/>
  <c r="Z18" i="4"/>
  <c r="Z22" i="4"/>
  <c r="Z26" i="4"/>
  <c r="Z30" i="4"/>
  <c r="Z34" i="4"/>
  <c r="Z38" i="4"/>
  <c r="Z42" i="4"/>
  <c r="Z46" i="4"/>
  <c r="Z50" i="4"/>
  <c r="X4" i="4"/>
  <c r="V10" i="4"/>
  <c r="X12" i="4"/>
  <c r="V18" i="4"/>
  <c r="X20" i="4"/>
  <c r="V26" i="4"/>
  <c r="X28" i="4"/>
  <c r="V34" i="4"/>
  <c r="X36" i="4"/>
  <c r="V42" i="4"/>
  <c r="X44" i="4"/>
  <c r="V50" i="4"/>
  <c r="X52" i="4"/>
  <c r="X7" i="4"/>
  <c r="X15" i="4"/>
  <c r="X23" i="4"/>
  <c r="X31" i="4"/>
  <c r="X39" i="4"/>
  <c r="V45" i="4"/>
  <c r="X47" i="4"/>
  <c r="Z3" i="4"/>
  <c r="Z11" i="4"/>
  <c r="Z19" i="4"/>
  <c r="Z27" i="4"/>
  <c r="Z35" i="4"/>
  <c r="Z43" i="4"/>
  <c r="Z51" i="4"/>
  <c r="V8" i="4"/>
  <c r="V16" i="4"/>
  <c r="V24" i="4"/>
  <c r="V32" i="4"/>
  <c r="V40" i="4"/>
  <c r="V48" i="4"/>
  <c r="Z40" i="4"/>
  <c r="Z48" i="4"/>
  <c r="S217" i="4" l="1"/>
  <c r="T217" i="4"/>
  <c r="W217" i="4" l="1"/>
  <c r="X217" i="4"/>
  <c r="AA217" i="4"/>
  <c r="Z217" i="4"/>
  <c r="T216" i="4" l="1"/>
  <c r="S216" i="4"/>
  <c r="Z216" i="4"/>
  <c r="AA216" i="4" l="1"/>
  <c r="V216" i="4"/>
  <c r="W216" i="4"/>
  <c r="X216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I214" i="4" l="1"/>
  <c r="AA215" i="4" l="1"/>
  <c r="Z215" i="4"/>
  <c r="X215" i="4"/>
  <c r="W215" i="4"/>
  <c r="V215" i="4"/>
  <c r="AA214" i="4" l="1"/>
  <c r="Z214" i="4"/>
  <c r="W214" i="4"/>
  <c r="V214" i="4"/>
  <c r="X214" i="4"/>
  <c r="I213" i="4"/>
  <c r="I212" i="4"/>
  <c r="I211" i="4"/>
  <c r="AI217" i="4"/>
  <c r="AH217" i="4"/>
  <c r="AG217" i="4"/>
  <c r="AF217" i="4"/>
  <c r="AE217" i="4"/>
  <c r="AD217" i="4"/>
  <c r="AC217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AI168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AH156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AI142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AH121" i="4"/>
  <c r="I114" i="4"/>
  <c r="I113" i="4"/>
  <c r="I112" i="4"/>
  <c r="AA111" i="4"/>
  <c r="I111" i="4"/>
  <c r="AA110" i="4"/>
  <c r="I110" i="4"/>
  <c r="AA109" i="4"/>
  <c r="I109" i="4"/>
  <c r="AA108" i="4"/>
  <c r="I108" i="4"/>
  <c r="AA107" i="4"/>
  <c r="I107" i="4"/>
  <c r="AA106" i="4"/>
  <c r="I106" i="4"/>
  <c r="AA105" i="4"/>
  <c r="I105" i="4"/>
  <c r="AA104" i="4"/>
  <c r="I104" i="4"/>
  <c r="AA103" i="4"/>
  <c r="I103" i="4"/>
  <c r="AA102" i="4"/>
  <c r="I102" i="4"/>
  <c r="AA101" i="4"/>
  <c r="I101" i="4"/>
  <c r="AA100" i="4"/>
  <c r="I100" i="4"/>
  <c r="AA99" i="4"/>
  <c r="I99" i="4"/>
  <c r="AA98" i="4"/>
  <c r="I98" i="4"/>
  <c r="AA97" i="4"/>
  <c r="I97" i="4"/>
  <c r="AA96" i="4"/>
  <c r="I96" i="4"/>
  <c r="AA95" i="4"/>
  <c r="I95" i="4"/>
  <c r="AA94" i="4"/>
  <c r="I94" i="4"/>
  <c r="AA93" i="4"/>
  <c r="I93" i="4"/>
  <c r="AA92" i="4"/>
  <c r="I92" i="4"/>
  <c r="AI98" i="4"/>
  <c r="AA91" i="4"/>
  <c r="I91" i="4"/>
  <c r="AA90" i="4"/>
  <c r="I90" i="4"/>
  <c r="AA89" i="4"/>
  <c r="I89" i="4"/>
  <c r="AA88" i="4"/>
  <c r="I88" i="4"/>
  <c r="AA87" i="4"/>
  <c r="I87" i="4"/>
  <c r="AA86" i="4"/>
  <c r="I86" i="4"/>
  <c r="AA85" i="4"/>
  <c r="I85" i="4"/>
  <c r="AA84" i="4"/>
  <c r="I84" i="4"/>
  <c r="AA83" i="4"/>
  <c r="I83" i="4"/>
  <c r="AA82" i="4"/>
  <c r="I82" i="4"/>
  <c r="AA81" i="4"/>
  <c r="I81" i="4"/>
  <c r="AA80" i="4"/>
  <c r="I80" i="4"/>
  <c r="AA79" i="4"/>
  <c r="I79" i="4"/>
  <c r="AA78" i="4"/>
  <c r="I78" i="4"/>
  <c r="AA77" i="4"/>
  <c r="I77" i="4"/>
  <c r="AA76" i="4"/>
  <c r="I76" i="4"/>
  <c r="AA75" i="4"/>
  <c r="I75" i="4"/>
  <c r="AA74" i="4"/>
  <c r="I74" i="4"/>
  <c r="AA73" i="4"/>
  <c r="I73" i="4"/>
  <c r="AA72" i="4"/>
  <c r="I72" i="4"/>
  <c r="AA71" i="4"/>
  <c r="I71" i="4"/>
  <c r="AA70" i="4"/>
  <c r="I70" i="4"/>
  <c r="AA69" i="4"/>
  <c r="I69" i="4"/>
  <c r="AA68" i="4"/>
  <c r="I68" i="4"/>
  <c r="AA67" i="4"/>
  <c r="I67" i="4"/>
  <c r="AA66" i="4"/>
  <c r="I66" i="4"/>
  <c r="AA65" i="4"/>
  <c r="I65" i="4"/>
  <c r="AA64" i="4"/>
  <c r="I64" i="4"/>
  <c r="I63" i="4"/>
  <c r="AA62" i="4"/>
  <c r="I62" i="4"/>
  <c r="AA61" i="4"/>
  <c r="I61" i="4"/>
  <c r="AA60" i="4"/>
  <c r="I60" i="4"/>
  <c r="AA59" i="4"/>
  <c r="I59" i="4"/>
  <c r="AA58" i="4"/>
  <c r="I58" i="4"/>
  <c r="AA57" i="4"/>
  <c r="I57" i="4"/>
  <c r="AA56" i="4"/>
  <c r="I56" i="4"/>
  <c r="AA55" i="4"/>
  <c r="I55" i="4"/>
  <c r="AA54" i="4"/>
  <c r="I54" i="4"/>
  <c r="AA53" i="4"/>
  <c r="I53" i="4"/>
  <c r="AH105" i="4" l="1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63" i="4"/>
  <c r="AJ217" i="4"/>
  <c r="AF216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I216" i="4"/>
  <c r="AH216" i="4"/>
  <c r="AG216" i="4"/>
  <c r="AD216" i="4"/>
  <c r="AE216" i="4"/>
  <c r="AC216" i="4"/>
  <c r="Z207" i="4"/>
  <c r="Z208" i="4"/>
  <c r="Z209" i="4"/>
  <c r="AA207" i="4"/>
  <c r="AA208" i="4"/>
  <c r="AA209" i="4"/>
  <c r="AA210" i="4"/>
  <c r="AA211" i="4"/>
  <c r="AA212" i="4"/>
  <c r="AA213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210" i="4"/>
  <c r="Z211" i="4"/>
  <c r="Z212" i="4"/>
  <c r="Z213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X77" i="4"/>
  <c r="X85" i="4"/>
  <c r="X103" i="4"/>
  <c r="X137" i="4"/>
  <c r="X139" i="4"/>
  <c r="X145" i="4"/>
  <c r="X147" i="4"/>
  <c r="X153" i="4"/>
  <c r="X155" i="4"/>
  <c r="X161" i="4"/>
  <c r="X169" i="4"/>
  <c r="X171" i="4"/>
  <c r="X95" i="4"/>
  <c r="X176" i="4"/>
  <c r="AH186" i="4"/>
  <c r="AE215" i="4"/>
  <c r="AI215" i="4"/>
  <c r="AF215" i="4"/>
  <c r="W54" i="4"/>
  <c r="W56" i="4"/>
  <c r="W58" i="4"/>
  <c r="W60" i="4"/>
  <c r="W62" i="4"/>
  <c r="W63" i="4"/>
  <c r="W120" i="4"/>
  <c r="W132" i="4"/>
  <c r="W136" i="4"/>
  <c r="W138" i="4"/>
  <c r="W175" i="4"/>
  <c r="AC215" i="4"/>
  <c r="AG215" i="4"/>
  <c r="X134" i="4"/>
  <c r="AD215" i="4"/>
  <c r="AH215" i="4"/>
  <c r="W73" i="4"/>
  <c r="W79" i="4"/>
  <c r="W81" i="4"/>
  <c r="AH104" i="4"/>
  <c r="AH120" i="4"/>
  <c r="W177" i="4"/>
  <c r="W179" i="4"/>
  <c r="W182" i="4"/>
  <c r="W184" i="4"/>
  <c r="AF214" i="4"/>
  <c r="AH143" i="4"/>
  <c r="AG214" i="4"/>
  <c r="V78" i="4"/>
  <c r="V79" i="4"/>
  <c r="V86" i="4"/>
  <c r="V106" i="4"/>
  <c r="X111" i="4"/>
  <c r="X119" i="4"/>
  <c r="V122" i="4"/>
  <c r="V164" i="4"/>
  <c r="X173" i="4"/>
  <c r="V209" i="4"/>
  <c r="W209" i="4"/>
  <c r="V189" i="4"/>
  <c r="W189" i="4"/>
  <c r="V205" i="4"/>
  <c r="W205" i="4"/>
  <c r="AE214" i="4"/>
  <c r="AE100" i="4"/>
  <c r="X158" i="4"/>
  <c r="X163" i="4"/>
  <c r="X65" i="4"/>
  <c r="V55" i="4"/>
  <c r="V65" i="4"/>
  <c r="AD214" i="4"/>
  <c r="V137" i="4"/>
  <c r="X201" i="4"/>
  <c r="X87" i="4"/>
  <c r="X127" i="4"/>
  <c r="AI116" i="4"/>
  <c r="AI214" i="4"/>
  <c r="W104" i="4"/>
  <c r="W156" i="4"/>
  <c r="AH194" i="4"/>
  <c r="AH214" i="4"/>
  <c r="AH74" i="4"/>
  <c r="AH83" i="4"/>
  <c r="W196" i="4"/>
  <c r="W200" i="4"/>
  <c r="W212" i="4"/>
  <c r="AC214" i="4"/>
  <c r="AC81" i="4"/>
  <c r="AC105" i="4"/>
  <c r="AC107" i="4"/>
  <c r="AC151" i="4"/>
  <c r="AC159" i="4"/>
  <c r="AC123" i="4"/>
  <c r="AC173" i="4"/>
  <c r="AC135" i="4"/>
  <c r="AC141" i="4"/>
  <c r="AC201" i="4"/>
  <c r="AI186" i="4"/>
  <c r="AI100" i="4"/>
  <c r="AI106" i="4"/>
  <c r="AI147" i="4"/>
  <c r="AI152" i="4"/>
  <c r="AI190" i="4"/>
  <c r="AI192" i="4"/>
  <c r="AI194" i="4"/>
  <c r="AI120" i="4"/>
  <c r="AI122" i="4"/>
  <c r="AI172" i="4"/>
  <c r="AI202" i="4"/>
  <c r="AI74" i="4"/>
  <c r="AI77" i="4"/>
  <c r="AI84" i="4"/>
  <c r="AI86" i="4"/>
  <c r="AI93" i="4"/>
  <c r="AI171" i="4"/>
  <c r="AI104" i="4"/>
  <c r="AI125" i="4"/>
  <c r="AI144" i="4"/>
  <c r="AI148" i="4"/>
  <c r="AI179" i="4"/>
  <c r="AI198" i="4"/>
  <c r="AI200" i="4"/>
  <c r="AI76" i="4"/>
  <c r="AI78" i="4"/>
  <c r="AI85" i="4"/>
  <c r="AI92" i="4"/>
  <c r="AI103" i="4"/>
  <c r="AI169" i="4"/>
  <c r="AI170" i="4"/>
  <c r="AI195" i="4"/>
  <c r="AI109" i="4"/>
  <c r="AI126" i="4"/>
  <c r="AI134" i="4"/>
  <c r="AI150" i="4"/>
  <c r="AI184" i="4"/>
  <c r="AI187" i="4"/>
  <c r="AI110" i="4"/>
  <c r="AI119" i="4"/>
  <c r="AI156" i="4"/>
  <c r="AJ156" i="4" s="1"/>
  <c r="AI161" i="4"/>
  <c r="AI206" i="4"/>
  <c r="AH87" i="4"/>
  <c r="AH91" i="4"/>
  <c r="AH147" i="4"/>
  <c r="AH165" i="4"/>
  <c r="AH175" i="4"/>
  <c r="AH195" i="4"/>
  <c r="AH211" i="4"/>
  <c r="AH75" i="4"/>
  <c r="W66" i="4"/>
  <c r="W67" i="4"/>
  <c r="W70" i="4"/>
  <c r="W72" i="4"/>
  <c r="AH107" i="4"/>
  <c r="AH123" i="4"/>
  <c r="AH131" i="4"/>
  <c r="W144" i="4"/>
  <c r="W162" i="4"/>
  <c r="AH178" i="4"/>
  <c r="W94" i="4"/>
  <c r="W110" i="4"/>
  <c r="W126" i="4"/>
  <c r="AH139" i="4"/>
  <c r="AH142" i="4"/>
  <c r="AJ142" i="4" s="1"/>
  <c r="AH148" i="4"/>
  <c r="W146" i="4"/>
  <c r="AH159" i="4"/>
  <c r="W164" i="4"/>
  <c r="W168" i="4"/>
  <c r="W170" i="4"/>
  <c r="W172" i="4"/>
  <c r="AH187" i="4"/>
  <c r="W188" i="4"/>
  <c r="W192" i="4"/>
  <c r="AH203" i="4"/>
  <c r="W204" i="4"/>
  <c r="W208" i="4"/>
  <c r="X209" i="4"/>
  <c r="AG199" i="4"/>
  <c r="AG149" i="4"/>
  <c r="AG207" i="4"/>
  <c r="AG105" i="4"/>
  <c r="AG121" i="4"/>
  <c r="AG136" i="4"/>
  <c r="AF145" i="4"/>
  <c r="AF146" i="4"/>
  <c r="AG155" i="4"/>
  <c r="AF188" i="4"/>
  <c r="AF90" i="4"/>
  <c r="V128" i="4"/>
  <c r="V131" i="4"/>
  <c r="V132" i="4"/>
  <c r="V133" i="4"/>
  <c r="V134" i="4"/>
  <c r="AG141" i="4"/>
  <c r="AG144" i="4"/>
  <c r="V56" i="4"/>
  <c r="V64" i="4"/>
  <c r="AG83" i="4"/>
  <c r="AF101" i="4"/>
  <c r="AF102" i="4"/>
  <c r="V105" i="4"/>
  <c r="AF112" i="4"/>
  <c r="AF117" i="4"/>
  <c r="AF118" i="4"/>
  <c r="V121" i="4"/>
  <c r="V140" i="4"/>
  <c r="AF148" i="4"/>
  <c r="AF171" i="4"/>
  <c r="V197" i="4"/>
  <c r="W197" i="4"/>
  <c r="AG89" i="4"/>
  <c r="AF128" i="4"/>
  <c r="AG73" i="4"/>
  <c r="AF74" i="4"/>
  <c r="AF93" i="4"/>
  <c r="AF94" i="4"/>
  <c r="AF95" i="4"/>
  <c r="AF96" i="4"/>
  <c r="AF103" i="4"/>
  <c r="AG111" i="4"/>
  <c r="AF119" i="4"/>
  <c r="AG127" i="4"/>
  <c r="AF139" i="4"/>
  <c r="AF147" i="4"/>
  <c r="V156" i="4"/>
  <c r="V165" i="4"/>
  <c r="V166" i="4"/>
  <c r="V181" i="4"/>
  <c r="W181" i="4"/>
  <c r="AF111" i="4"/>
  <c r="AF127" i="4"/>
  <c r="V57" i="4"/>
  <c r="W57" i="4"/>
  <c r="V59" i="4"/>
  <c r="W59" i="4"/>
  <c r="V60" i="4"/>
  <c r="V68" i="4"/>
  <c r="W68" i="4"/>
  <c r="AG75" i="4"/>
  <c r="AF75" i="4"/>
  <c r="AF79" i="4"/>
  <c r="AF80" i="4"/>
  <c r="AF81" i="4"/>
  <c r="W78" i="4"/>
  <c r="V87" i="4"/>
  <c r="W87" i="4"/>
  <c r="AG91" i="4"/>
  <c r="AG95" i="4"/>
  <c r="AG98" i="4"/>
  <c r="AG99" i="4"/>
  <c r="AF104" i="4"/>
  <c r="V104" i="4"/>
  <c r="AF120" i="4"/>
  <c r="V120" i="4"/>
  <c r="AG142" i="4"/>
  <c r="AF140" i="4"/>
  <c r="V142" i="4"/>
  <c r="AF154" i="4"/>
  <c r="V157" i="4"/>
  <c r="V158" i="4"/>
  <c r="AG161" i="4"/>
  <c r="V176" i="4"/>
  <c r="W176" i="4"/>
  <c r="V185" i="4"/>
  <c r="W185" i="4"/>
  <c r="AF193" i="4"/>
  <c r="W190" i="4"/>
  <c r="V193" i="4"/>
  <c r="W193" i="4"/>
  <c r="AF201" i="4"/>
  <c r="AF199" i="4"/>
  <c r="V201" i="4"/>
  <c r="W201" i="4"/>
  <c r="V211" i="4"/>
  <c r="V213" i="4"/>
  <c r="W213" i="4"/>
  <c r="AG85" i="4"/>
  <c r="V61" i="4"/>
  <c r="W61" i="4"/>
  <c r="V63" i="4"/>
  <c r="V72" i="4"/>
  <c r="AG77" i="4"/>
  <c r="AG81" i="4"/>
  <c r="AF82" i="4"/>
  <c r="AF84" i="4"/>
  <c r="AF87" i="4"/>
  <c r="AF88" i="4"/>
  <c r="AF89" i="4"/>
  <c r="W86" i="4"/>
  <c r="W89" i="4"/>
  <c r="V96" i="4"/>
  <c r="W96" i="4"/>
  <c r="V97" i="4"/>
  <c r="V98" i="4"/>
  <c r="AF105" i="4"/>
  <c r="V112" i="4"/>
  <c r="W112" i="4"/>
  <c r="V113" i="4"/>
  <c r="V114" i="4"/>
  <c r="AF121" i="4"/>
  <c r="AF136" i="4"/>
  <c r="AG157" i="4"/>
  <c r="AF191" i="4"/>
  <c r="AG201" i="4"/>
  <c r="AG209" i="4"/>
  <c r="AF212" i="4"/>
  <c r="X105" i="4"/>
  <c r="AD172" i="4"/>
  <c r="AD109" i="4"/>
  <c r="X157" i="4"/>
  <c r="X166" i="4"/>
  <c r="AE174" i="4"/>
  <c r="AE109" i="4"/>
  <c r="AE146" i="4"/>
  <c r="AE182" i="4"/>
  <c r="X56" i="4"/>
  <c r="X79" i="4"/>
  <c r="X121" i="4"/>
  <c r="AD166" i="4"/>
  <c r="AE170" i="4"/>
  <c r="AE190" i="4"/>
  <c r="X212" i="4"/>
  <c r="V69" i="4"/>
  <c r="V70" i="4"/>
  <c r="AD76" i="4"/>
  <c r="AD77" i="4"/>
  <c r="AD98" i="4"/>
  <c r="AD119" i="4"/>
  <c r="AD175" i="4"/>
  <c r="V174" i="4"/>
  <c r="V175" i="4"/>
  <c r="AE179" i="4"/>
  <c r="AD180" i="4"/>
  <c r="X181" i="4"/>
  <c r="AD195" i="4"/>
  <c r="AD212" i="4"/>
  <c r="AE116" i="4"/>
  <c r="AE118" i="4"/>
  <c r="AD130" i="4"/>
  <c r="AE144" i="4"/>
  <c r="V145" i="4"/>
  <c r="AE168" i="4"/>
  <c r="AE175" i="4"/>
  <c r="AE188" i="4"/>
  <c r="AE196" i="4"/>
  <c r="X53" i="4"/>
  <c r="X67" i="4"/>
  <c r="X74" i="4"/>
  <c r="X75" i="4"/>
  <c r="X76" i="4"/>
  <c r="AE82" i="4"/>
  <c r="AE88" i="4"/>
  <c r="X101" i="4"/>
  <c r="X144" i="4"/>
  <c r="AD187" i="4"/>
  <c r="X55" i="4"/>
  <c r="X62" i="4"/>
  <c r="X63" i="4"/>
  <c r="V66" i="4"/>
  <c r="X69" i="4"/>
  <c r="X70" i="4"/>
  <c r="X72" i="4"/>
  <c r="AE74" i="4"/>
  <c r="AE77" i="4"/>
  <c r="AE78" i="4"/>
  <c r="AE80" i="4"/>
  <c r="X78" i="4"/>
  <c r="V83" i="4"/>
  <c r="X96" i="4"/>
  <c r="AE104" i="4"/>
  <c r="X102" i="4"/>
  <c r="X106" i="4"/>
  <c r="X108" i="4"/>
  <c r="AD115" i="4"/>
  <c r="AE119" i="4"/>
  <c r="AE122" i="4"/>
  <c r="AD124" i="4"/>
  <c r="AD129" i="4"/>
  <c r="X126" i="4"/>
  <c r="X128" i="4"/>
  <c r="X132" i="4"/>
  <c r="AD140" i="4"/>
  <c r="AE147" i="4"/>
  <c r="AD145" i="4"/>
  <c r="AD148" i="4"/>
  <c r="X152" i="4"/>
  <c r="AD171" i="4"/>
  <c r="X168" i="4"/>
  <c r="X174" i="4"/>
  <c r="AE187" i="4"/>
  <c r="AD188" i="4"/>
  <c r="AE195" i="4"/>
  <c r="AE212" i="4"/>
  <c r="AD79" i="4"/>
  <c r="AE86" i="4"/>
  <c r="AD114" i="4"/>
  <c r="AE198" i="4"/>
  <c r="V53" i="4"/>
  <c r="V54" i="4"/>
  <c r="X61" i="4"/>
  <c r="X64" i="4"/>
  <c r="X68" i="4"/>
  <c r="V75" i="4"/>
  <c r="AD91" i="4"/>
  <c r="AD92" i="4"/>
  <c r="AD93" i="4"/>
  <c r="X90" i="4"/>
  <c r="AD94" i="4"/>
  <c r="X91" i="4"/>
  <c r="X94" i="4"/>
  <c r="AE102" i="4"/>
  <c r="AD103" i="4"/>
  <c r="X100" i="4"/>
  <c r="AE110" i="4"/>
  <c r="X109" i="4"/>
  <c r="AD120" i="4"/>
  <c r="X117" i="4"/>
  <c r="AE125" i="4"/>
  <c r="AD125" i="4"/>
  <c r="AE134" i="4"/>
  <c r="X133" i="4"/>
  <c r="AD137" i="4"/>
  <c r="X140" i="4"/>
  <c r="AD160" i="4"/>
  <c r="X162" i="4"/>
  <c r="X164" i="4"/>
  <c r="AD167" i="4"/>
  <c r="AE171" i="4"/>
  <c r="AD169" i="4"/>
  <c r="AD178" i="4"/>
  <c r="X185" i="4"/>
  <c r="X193" i="4"/>
  <c r="X197" i="4"/>
  <c r="X54" i="4"/>
  <c r="AD78" i="4"/>
  <c r="AE85" i="4"/>
  <c r="AD104" i="4"/>
  <c r="X116" i="4"/>
  <c r="AE124" i="4"/>
  <c r="AD135" i="4"/>
  <c r="AE150" i="4"/>
  <c r="AE161" i="4"/>
  <c r="X160" i="4"/>
  <c r="X58" i="4"/>
  <c r="X60" i="4"/>
  <c r="X66" i="4"/>
  <c r="AD82" i="4"/>
  <c r="AD84" i="4"/>
  <c r="AD85" i="4"/>
  <c r="X82" i="4"/>
  <c r="AD86" i="4"/>
  <c r="X83" i="4"/>
  <c r="AD87" i="4"/>
  <c r="X84" i="4"/>
  <c r="AE90" i="4"/>
  <c r="AE93" i="4"/>
  <c r="AE94" i="4"/>
  <c r="AD99" i="4"/>
  <c r="AE103" i="4"/>
  <c r="AE106" i="4"/>
  <c r="AD108" i="4"/>
  <c r="AD113" i="4"/>
  <c r="X110" i="4"/>
  <c r="X112" i="4"/>
  <c r="AE120" i="4"/>
  <c r="X118" i="4"/>
  <c r="X122" i="4"/>
  <c r="X124" i="4"/>
  <c r="AD131" i="4"/>
  <c r="AD139" i="4"/>
  <c r="X136" i="4"/>
  <c r="AE148" i="4"/>
  <c r="AE156" i="4"/>
  <c r="X154" i="4"/>
  <c r="X165" i="4"/>
  <c r="AE169" i="4"/>
  <c r="AD168" i="4"/>
  <c r="AD174" i="4"/>
  <c r="AD182" i="4"/>
  <c r="X179" i="4"/>
  <c r="X189" i="4"/>
  <c r="AD203" i="4"/>
  <c r="X205" i="4"/>
  <c r="AD211" i="4"/>
  <c r="X213" i="4"/>
  <c r="AC91" i="4"/>
  <c r="AC95" i="4"/>
  <c r="AC165" i="4"/>
  <c r="AC193" i="4"/>
  <c r="AC83" i="4"/>
  <c r="AC85" i="4"/>
  <c r="AC87" i="4"/>
  <c r="AC99" i="4"/>
  <c r="AC133" i="4"/>
  <c r="AC167" i="4"/>
  <c r="AC185" i="4"/>
  <c r="AC199" i="4"/>
  <c r="AC73" i="4"/>
  <c r="AC75" i="4"/>
  <c r="AC98" i="4"/>
  <c r="AC115" i="4"/>
  <c r="AC136" i="4"/>
  <c r="AC157" i="4"/>
  <c r="AC180" i="4"/>
  <c r="AC209" i="4"/>
  <c r="AC77" i="4"/>
  <c r="AC79" i="4"/>
  <c r="AC89" i="4"/>
  <c r="AC113" i="4"/>
  <c r="AC121" i="4"/>
  <c r="AC142" i="4"/>
  <c r="AC144" i="4"/>
  <c r="AC149" i="4"/>
  <c r="AC163" i="4"/>
  <c r="AC205" i="4"/>
  <c r="AC213" i="4"/>
  <c r="V58" i="4"/>
  <c r="X59" i="4"/>
  <c r="AH73" i="4"/>
  <c r="AD75" i="4"/>
  <c r="V76" i="4"/>
  <c r="AF77" i="4"/>
  <c r="AF78" i="4"/>
  <c r="AG82" i="4"/>
  <c r="X80" i="4"/>
  <c r="AI82" i="4"/>
  <c r="AD83" i="4"/>
  <c r="V84" i="4"/>
  <c r="V85" i="4"/>
  <c r="AC90" i="4"/>
  <c r="AH88" i="4"/>
  <c r="AH89" i="4"/>
  <c r="AI90" i="4"/>
  <c r="AE92" i="4"/>
  <c r="V93" i="4"/>
  <c r="AE97" i="4"/>
  <c r="AG100" i="4"/>
  <c r="AC97" i="4"/>
  <c r="AG101" i="4"/>
  <c r="V109" i="4"/>
  <c r="AC114" i="4"/>
  <c r="AG115" i="4"/>
  <c r="AC116" i="4"/>
  <c r="AC117" i="4"/>
  <c r="AG119" i="4"/>
  <c r="V124" i="4"/>
  <c r="V125" i="4"/>
  <c r="AC130" i="4"/>
  <c r="AC129" i="4"/>
  <c r="V149" i="4"/>
  <c r="AD152" i="4"/>
  <c r="AH150" i="4"/>
  <c r="W151" i="4"/>
  <c r="X151" i="4"/>
  <c r="AH154" i="4"/>
  <c r="AF157" i="4"/>
  <c r="W154" i="4"/>
  <c r="W160" i="4"/>
  <c r="AF162" i="4"/>
  <c r="AF161" i="4"/>
  <c r="AF163" i="4"/>
  <c r="V160" i="4"/>
  <c r="V162" i="4"/>
  <c r="V62" i="4"/>
  <c r="V71" i="4"/>
  <c r="AF76" i="4"/>
  <c r="AG80" i="4"/>
  <c r="AH78" i="4"/>
  <c r="AH79" i="4"/>
  <c r="AI83" i="4"/>
  <c r="AI80" i="4"/>
  <c r="W84" i="4"/>
  <c r="AC88" i="4"/>
  <c r="X86" i="4"/>
  <c r="AE91" i="4"/>
  <c r="AD88" i="4"/>
  <c r="AD89" i="4"/>
  <c r="V90" i="4"/>
  <c r="W92" i="4"/>
  <c r="AF92" i="4"/>
  <c r="AC93" i="4"/>
  <c r="V94" i="4"/>
  <c r="AD102" i="4"/>
  <c r="V99" i="4"/>
  <c r="AH99" i="4"/>
  <c r="V102" i="4"/>
  <c r="AF107" i="4"/>
  <c r="AC111" i="4"/>
  <c r="W113" i="4"/>
  <c r="AH116" i="4"/>
  <c r="AG113" i="4"/>
  <c r="AH117" i="4"/>
  <c r="W114" i="4"/>
  <c r="AD118" i="4"/>
  <c r="V115" i="4"/>
  <c r="W115" i="4"/>
  <c r="X115" i="4"/>
  <c r="AH118" i="4"/>
  <c r="V118" i="4"/>
  <c r="AF123" i="4"/>
  <c r="AF124" i="4"/>
  <c r="AE126" i="4"/>
  <c r="AD132" i="4"/>
  <c r="V129" i="4"/>
  <c r="W129" i="4"/>
  <c r="AH132" i="4"/>
  <c r="AG129" i="4"/>
  <c r="AH133" i="4"/>
  <c r="W130" i="4"/>
  <c r="AH130" i="4"/>
  <c r="W131" i="4"/>
  <c r="X131" i="4"/>
  <c r="AH134" i="4"/>
  <c r="AD136" i="4"/>
  <c r="V141" i="4"/>
  <c r="AD144" i="4"/>
  <c r="AD142" i="4"/>
  <c r="W143" i="4"/>
  <c r="X143" i="4"/>
  <c r="AH146" i="4"/>
  <c r="AI154" i="4"/>
  <c r="AG175" i="4"/>
  <c r="AE206" i="4"/>
  <c r="AE204" i="4"/>
  <c r="AI210" i="4"/>
  <c r="W55" i="4"/>
  <c r="W64" i="4"/>
  <c r="W65" i="4"/>
  <c r="AE73" i="4"/>
  <c r="AI73" i="4"/>
  <c r="AC74" i="4"/>
  <c r="AG74" i="4"/>
  <c r="W71" i="4"/>
  <c r="V73" i="4"/>
  <c r="AF73" i="4"/>
  <c r="W74" i="4"/>
  <c r="AC78" i="4"/>
  <c r="AG78" i="4"/>
  <c r="AH76" i="4"/>
  <c r="W77" i="4"/>
  <c r="AH77" i="4"/>
  <c r="AE81" i="4"/>
  <c r="AI81" i="4"/>
  <c r="V80" i="4"/>
  <c r="V81" i="4"/>
  <c r="W82" i="4"/>
  <c r="AC86" i="4"/>
  <c r="AG86" i="4"/>
  <c r="AH84" i="4"/>
  <c r="W85" i="4"/>
  <c r="AH85" i="4"/>
  <c r="AE89" i="4"/>
  <c r="AI89" i="4"/>
  <c r="V88" i="4"/>
  <c r="V89" i="4"/>
  <c r="AG93" i="4"/>
  <c r="W90" i="4"/>
  <c r="AC94" i="4"/>
  <c r="AG94" i="4"/>
  <c r="AD95" i="4"/>
  <c r="AH95" i="4"/>
  <c r="X92" i="4"/>
  <c r="AH92" i="4"/>
  <c r="AD96" i="4"/>
  <c r="W93" i="4"/>
  <c r="X93" i="4"/>
  <c r="AI94" i="4"/>
  <c r="AE98" i="4"/>
  <c r="AH96" i="4"/>
  <c r="AH97" i="4"/>
  <c r="AE101" i="4"/>
  <c r="AI101" i="4"/>
  <c r="AI102" i="4"/>
  <c r="V100" i="4"/>
  <c r="V101" i="4"/>
  <c r="W102" i="4"/>
  <c r="AC106" i="4"/>
  <c r="AG106" i="4"/>
  <c r="AG107" i="4"/>
  <c r="X104" i="4"/>
  <c r="AC108" i="4"/>
  <c r="AG108" i="4"/>
  <c r="AC109" i="4"/>
  <c r="AG109" i="4"/>
  <c r="AD106" i="4"/>
  <c r="AD107" i="4"/>
  <c r="AD111" i="4"/>
  <c r="AE108" i="4"/>
  <c r="AD112" i="4"/>
  <c r="AF109" i="4"/>
  <c r="AF110" i="4"/>
  <c r="AE114" i="4"/>
  <c r="AH112" i="4"/>
  <c r="AH113" i="4"/>
  <c r="AE117" i="4"/>
  <c r="AI117" i="4"/>
  <c r="AI114" i="4"/>
  <c r="AI118" i="4"/>
  <c r="V116" i="4"/>
  <c r="V117" i="4"/>
  <c r="W118" i="4"/>
  <c r="AC122" i="4"/>
  <c r="AG122" i="4"/>
  <c r="AG123" i="4"/>
  <c r="X120" i="4"/>
  <c r="AC124" i="4"/>
  <c r="AG124" i="4"/>
  <c r="AC125" i="4"/>
  <c r="AG125" i="4"/>
  <c r="AD122" i="4"/>
  <c r="AD123" i="4"/>
  <c r="AD127" i="4"/>
  <c r="AD128" i="4"/>
  <c r="AF125" i="4"/>
  <c r="AF126" i="4"/>
  <c r="AE130" i="4"/>
  <c r="AH128" i="4"/>
  <c r="AH129" i="4"/>
  <c r="AI130" i="4"/>
  <c r="AG135" i="4"/>
  <c r="AC137" i="4"/>
  <c r="AD134" i="4"/>
  <c r="AC139" i="4"/>
  <c r="AG137" i="4"/>
  <c r="AE136" i="4"/>
  <c r="AG139" i="4"/>
  <c r="AE138" i="4"/>
  <c r="AC143" i="4"/>
  <c r="AG143" i="4"/>
  <c r="AC145" i="4"/>
  <c r="V148" i="4"/>
  <c r="AD151" i="4"/>
  <c r="AD150" i="4"/>
  <c r="X148" i="4"/>
  <c r="W148" i="4"/>
  <c r="V150" i="4"/>
  <c r="AD153" i="4"/>
  <c r="AH153" i="4"/>
  <c r="W150" i="4"/>
  <c r="X150" i="4"/>
  <c r="AH151" i="4"/>
  <c r="AE155" i="4"/>
  <c r="AI155" i="4"/>
  <c r="AF158" i="4"/>
  <c r="V155" i="4"/>
  <c r="AE158" i="4"/>
  <c r="AI158" i="4"/>
  <c r="AE162" i="4"/>
  <c r="AE160" i="4"/>
  <c r="AI162" i="4"/>
  <c r="AI166" i="4"/>
  <c r="AI160" i="4"/>
  <c r="AF164" i="4"/>
  <c r="V161" i="4"/>
  <c r="AF166" i="4"/>
  <c r="V163" i="4"/>
  <c r="AE176" i="4"/>
  <c r="AE180" i="4"/>
  <c r="AI176" i="4"/>
  <c r="AI174" i="4"/>
  <c r="V195" i="4"/>
  <c r="AD198" i="4"/>
  <c r="AD196" i="4"/>
  <c r="W195" i="4"/>
  <c r="X195" i="4"/>
  <c r="AH198" i="4"/>
  <c r="AH202" i="4"/>
  <c r="V67" i="4"/>
  <c r="AD74" i="4"/>
  <c r="AE76" i="4"/>
  <c r="V77" i="4"/>
  <c r="AC82" i="4"/>
  <c r="AG79" i="4"/>
  <c r="AH80" i="4"/>
  <c r="AH81" i="4"/>
  <c r="AE84" i="4"/>
  <c r="AF85" i="4"/>
  <c r="AF86" i="4"/>
  <c r="AG90" i="4"/>
  <c r="AG87" i="4"/>
  <c r="X88" i="4"/>
  <c r="AD90" i="4"/>
  <c r="V92" i="4"/>
  <c r="AH93" i="4"/>
  <c r="AJ93" i="4" s="1"/>
  <c r="AI97" i="4"/>
  <c r="AC100" i="4"/>
  <c r="AC101" i="4"/>
  <c r="AG103" i="4"/>
  <c r="V108" i="4"/>
  <c r="AG114" i="4"/>
  <c r="AG116" i="4"/>
  <c r="AG117" i="4"/>
  <c r="AG130" i="4"/>
  <c r="AG131" i="4"/>
  <c r="AG133" i="4"/>
  <c r="W149" i="4"/>
  <c r="AH152" i="4"/>
  <c r="AJ152" i="4" s="1"/>
  <c r="X149" i="4"/>
  <c r="AD154" i="4"/>
  <c r="V151" i="4"/>
  <c r="V154" i="4"/>
  <c r="AH157" i="4"/>
  <c r="AF165" i="4"/>
  <c r="AF168" i="4"/>
  <c r="AF177" i="4"/>
  <c r="W174" i="4"/>
  <c r="AG193" i="4"/>
  <c r="AG191" i="4"/>
  <c r="AD73" i="4"/>
  <c r="V74" i="4"/>
  <c r="W76" i="4"/>
  <c r="AC80" i="4"/>
  <c r="AE83" i="4"/>
  <c r="AD80" i="4"/>
  <c r="AD81" i="4"/>
  <c r="V82" i="4"/>
  <c r="AF83" i="4"/>
  <c r="AG88" i="4"/>
  <c r="AH86" i="4"/>
  <c r="AI91" i="4"/>
  <c r="AI88" i="4"/>
  <c r="V91" i="4"/>
  <c r="AF91" i="4"/>
  <c r="AC96" i="4"/>
  <c r="AF97" i="4"/>
  <c r="W97" i="4"/>
  <c r="AH100" i="4"/>
  <c r="AG97" i="4"/>
  <c r="AH101" i="4"/>
  <c r="W98" i="4"/>
  <c r="AH98" i="4"/>
  <c r="AJ98" i="4" s="1"/>
  <c r="W99" i="4"/>
  <c r="X99" i="4"/>
  <c r="AH102" i="4"/>
  <c r="AF106" i="4"/>
  <c r="V103" i="4"/>
  <c r="AF108" i="4"/>
  <c r="AH114" i="4"/>
  <c r="AH115" i="4"/>
  <c r="AF122" i="4"/>
  <c r="V119" i="4"/>
  <c r="AC127" i="4"/>
  <c r="AD133" i="4"/>
  <c r="V130" i="4"/>
  <c r="W141" i="4"/>
  <c r="AH144" i="4"/>
  <c r="AJ144" i="4" s="1"/>
  <c r="X141" i="4"/>
  <c r="AD146" i="4"/>
  <c r="V143" i="4"/>
  <c r="AE154" i="4"/>
  <c r="AE152" i="4"/>
  <c r="AF156" i="4"/>
  <c r="V153" i="4"/>
  <c r="AF159" i="4"/>
  <c r="AG169" i="4"/>
  <c r="AG163" i="4"/>
  <c r="AG165" i="4"/>
  <c r="AG167" i="4"/>
  <c r="AC169" i="4"/>
  <c r="AC171" i="4"/>
  <c r="AG173" i="4"/>
  <c r="AG171" i="4"/>
  <c r="AC175" i="4"/>
  <c r="AG185" i="4"/>
  <c r="AG183" i="4"/>
  <c r="W53" i="4"/>
  <c r="X57" i="4"/>
  <c r="W69" i="4"/>
  <c r="X71" i="4"/>
  <c r="AE75" i="4"/>
  <c r="AI75" i="4"/>
  <c r="AC76" i="4"/>
  <c r="AG76" i="4"/>
  <c r="X73" i="4"/>
  <c r="W75" i="4"/>
  <c r="AE79" i="4"/>
  <c r="AI79" i="4"/>
  <c r="W80" i="4"/>
  <c r="AC84" i="4"/>
  <c r="AG84" i="4"/>
  <c r="X81" i="4"/>
  <c r="AH82" i="4"/>
  <c r="W83" i="4"/>
  <c r="AE87" i="4"/>
  <c r="AI87" i="4"/>
  <c r="W88" i="4"/>
  <c r="AC92" i="4"/>
  <c r="AG92" i="4"/>
  <c r="X89" i="4"/>
  <c r="AH90" i="4"/>
  <c r="W91" i="4"/>
  <c r="AH94" i="4"/>
  <c r="AE95" i="4"/>
  <c r="AI95" i="4"/>
  <c r="AE96" i="4"/>
  <c r="AI96" i="4"/>
  <c r="AD97" i="4"/>
  <c r="AF98" i="4"/>
  <c r="V95" i="4"/>
  <c r="AF99" i="4"/>
  <c r="AF100" i="4"/>
  <c r="X97" i="4"/>
  <c r="X98" i="4"/>
  <c r="AC103" i="4"/>
  <c r="AD100" i="4"/>
  <c r="AD101" i="4"/>
  <c r="AD105" i="4"/>
  <c r="W105" i="4"/>
  <c r="AH108" i="4"/>
  <c r="AH109" i="4"/>
  <c r="W106" i="4"/>
  <c r="AH106" i="4"/>
  <c r="AD110" i="4"/>
  <c r="V107" i="4"/>
  <c r="W107" i="4"/>
  <c r="X107" i="4"/>
  <c r="AH110" i="4"/>
  <c r="AE111" i="4"/>
  <c r="AI111" i="4"/>
  <c r="AI108" i="4"/>
  <c r="AE112" i="4"/>
  <c r="AI112" i="4"/>
  <c r="AF113" i="4"/>
  <c r="V110" i="4"/>
  <c r="AF114" i="4"/>
  <c r="V111" i="4"/>
  <c r="AF115" i="4"/>
  <c r="AF116" i="4"/>
  <c r="X113" i="4"/>
  <c r="X114" i="4"/>
  <c r="AC119" i="4"/>
  <c r="AD116" i="4"/>
  <c r="AD117" i="4"/>
  <c r="AD121" i="4"/>
  <c r="W121" i="4"/>
  <c r="AH124" i="4"/>
  <c r="AH125" i="4"/>
  <c r="W122" i="4"/>
  <c r="AH122" i="4"/>
  <c r="AD126" i="4"/>
  <c r="V123" i="4"/>
  <c r="W123" i="4"/>
  <c r="X123" i="4"/>
  <c r="AH126" i="4"/>
  <c r="AE127" i="4"/>
  <c r="AI127" i="4"/>
  <c r="AI124" i="4"/>
  <c r="AE128" i="4"/>
  <c r="AI128" i="4"/>
  <c r="AF129" i="4"/>
  <c r="V126" i="4"/>
  <c r="AF130" i="4"/>
  <c r="V127" i="4"/>
  <c r="AF131" i="4"/>
  <c r="W128" i="4"/>
  <c r="AF132" i="4"/>
  <c r="X129" i="4"/>
  <c r="X130" i="4"/>
  <c r="AC131" i="4"/>
  <c r="AH135" i="4"/>
  <c r="W140" i="4"/>
  <c r="AH141" i="4"/>
  <c r="AH140" i="4"/>
  <c r="AH145" i="4"/>
  <c r="W142" i="4"/>
  <c r="X142" i="4"/>
  <c r="AD143" i="4"/>
  <c r="AD147" i="4"/>
  <c r="AG147" i="4"/>
  <c r="AH149" i="4"/>
  <c r="AE153" i="4"/>
  <c r="AI153" i="4"/>
  <c r="W152" i="4"/>
  <c r="AF155" i="4"/>
  <c r="V152" i="4"/>
  <c r="AF153" i="4"/>
  <c r="AC166" i="4"/>
  <c r="AG166" i="4"/>
  <c r="AC168" i="4"/>
  <c r="AG168" i="4"/>
  <c r="AC174" i="4"/>
  <c r="AG174" i="4"/>
  <c r="AC178" i="4"/>
  <c r="AG180" i="4"/>
  <c r="AG178" i="4"/>
  <c r="AF178" i="4"/>
  <c r="AE203" i="4"/>
  <c r="AI203" i="4"/>
  <c r="AG96" i="4"/>
  <c r="W95" i="4"/>
  <c r="AE99" i="4"/>
  <c r="AI99" i="4"/>
  <c r="W100" i="4"/>
  <c r="AC104" i="4"/>
  <c r="AG104" i="4"/>
  <c r="W103" i="4"/>
  <c r="AH103" i="4"/>
  <c r="AE107" i="4"/>
  <c r="AI107" i="4"/>
  <c r="W108" i="4"/>
  <c r="AC112" i="4"/>
  <c r="AG112" i="4"/>
  <c r="W111" i="4"/>
  <c r="AH111" i="4"/>
  <c r="AE115" i="4"/>
  <c r="AI115" i="4"/>
  <c r="W116" i="4"/>
  <c r="AC120" i="4"/>
  <c r="AG120" i="4"/>
  <c r="W119" i="4"/>
  <c r="AH119" i="4"/>
  <c r="AJ119" i="4" s="1"/>
  <c r="AE123" i="4"/>
  <c r="AI123" i="4"/>
  <c r="W124" i="4"/>
  <c r="AC128" i="4"/>
  <c r="AG128" i="4"/>
  <c r="X125" i="4"/>
  <c r="W127" i="4"/>
  <c r="AH127" i="4"/>
  <c r="AE131" i="4"/>
  <c r="AE132" i="4"/>
  <c r="AI132" i="4"/>
  <c r="AF133" i="4"/>
  <c r="AF134" i="4"/>
  <c r="W133" i="4"/>
  <c r="AH136" i="4"/>
  <c r="AH137" i="4"/>
  <c r="W134" i="4"/>
  <c r="AD138" i="4"/>
  <c r="V135" i="4"/>
  <c r="W135" i="4"/>
  <c r="X135" i="4"/>
  <c r="AH138" i="4"/>
  <c r="AE139" i="4"/>
  <c r="AI139" i="4"/>
  <c r="AI136" i="4"/>
  <c r="AE140" i="4"/>
  <c r="AI140" i="4"/>
  <c r="AF137" i="4"/>
  <c r="AF138" i="4"/>
  <c r="AE142" i="4"/>
  <c r="AE145" i="4"/>
  <c r="AI145" i="4"/>
  <c r="AI146" i="4"/>
  <c r="V144" i="4"/>
  <c r="AF149" i="4"/>
  <c r="V146" i="4"/>
  <c r="AF150" i="4"/>
  <c r="V147" i="4"/>
  <c r="AF152" i="4"/>
  <c r="AC155" i="4"/>
  <c r="AG153" i="4"/>
  <c r="AC158" i="4"/>
  <c r="AG158" i="4"/>
  <c r="AG159" i="4"/>
  <c r="X156" i="4"/>
  <c r="AC160" i="4"/>
  <c r="AG160" i="4"/>
  <c r="AC161" i="4"/>
  <c r="AD158" i="4"/>
  <c r="AD159" i="4"/>
  <c r="AD163" i="4"/>
  <c r="AD161" i="4"/>
  <c r="AD165" i="4"/>
  <c r="W165" i="4"/>
  <c r="AH168" i="4"/>
  <c r="AJ168" i="4" s="1"/>
  <c r="AH169" i="4"/>
  <c r="W166" i="4"/>
  <c r="AH166" i="4"/>
  <c r="AD170" i="4"/>
  <c r="V167" i="4"/>
  <c r="W167" i="4"/>
  <c r="X167" i="4"/>
  <c r="AH170" i="4"/>
  <c r="AH167" i="4"/>
  <c r="AE172" i="4"/>
  <c r="AF169" i="4"/>
  <c r="AF170" i="4"/>
  <c r="AF176" i="4"/>
  <c r="AH174" i="4"/>
  <c r="AJ174" i="4" s="1"/>
  <c r="AC188" i="4"/>
  <c r="AG188" i="4"/>
  <c r="AC191" i="4"/>
  <c r="AF209" i="4"/>
  <c r="AF207" i="4"/>
  <c r="W206" i="4"/>
  <c r="V206" i="4"/>
  <c r="AC102" i="4"/>
  <c r="AG102" i="4"/>
  <c r="W101" i="4"/>
  <c r="AE105" i="4"/>
  <c r="AI105" i="4"/>
  <c r="AJ105" i="4" s="1"/>
  <c r="AC110" i="4"/>
  <c r="AG110" i="4"/>
  <c r="W109" i="4"/>
  <c r="AE113" i="4"/>
  <c r="AI113" i="4"/>
  <c r="AC118" i="4"/>
  <c r="AG118" i="4"/>
  <c r="W117" i="4"/>
  <c r="AE121" i="4"/>
  <c r="AI121" i="4"/>
  <c r="AJ121" i="4" s="1"/>
  <c r="AC126" i="4"/>
  <c r="AG126" i="4"/>
  <c r="W125" i="4"/>
  <c r="AE129" i="4"/>
  <c r="AI129" i="4"/>
  <c r="AE137" i="4"/>
  <c r="AI137" i="4"/>
  <c r="AI138" i="4"/>
  <c r="V136" i="4"/>
  <c r="AF141" i="4"/>
  <c r="V138" i="4"/>
  <c r="AF142" i="4"/>
  <c r="V139" i="4"/>
  <c r="AF143" i="4"/>
  <c r="AC147" i="4"/>
  <c r="AG145" i="4"/>
  <c r="AC150" i="4"/>
  <c r="AG150" i="4"/>
  <c r="AG151" i="4"/>
  <c r="AC152" i="4"/>
  <c r="AG152" i="4"/>
  <c r="AC153" i="4"/>
  <c r="AD155" i="4"/>
  <c r="AD157" i="4"/>
  <c r="W157" i="4"/>
  <c r="AH160" i="4"/>
  <c r="AJ160" i="4" s="1"/>
  <c r="AH161" i="4"/>
  <c r="W158" i="4"/>
  <c r="AH158" i="4"/>
  <c r="AJ158" i="4" s="1"/>
  <c r="AD162" i="4"/>
  <c r="V159" i="4"/>
  <c r="W159" i="4"/>
  <c r="X159" i="4"/>
  <c r="AH162" i="4"/>
  <c r="AE163" i="4"/>
  <c r="AI163" i="4"/>
  <c r="AE164" i="4"/>
  <c r="AI164" i="4"/>
  <c r="AH164" i="4"/>
  <c r="AE166" i="4"/>
  <c r="V168" i="4"/>
  <c r="AF172" i="4"/>
  <c r="V169" i="4"/>
  <c r="AF173" i="4"/>
  <c r="V170" i="4"/>
  <c r="AF174" i="4"/>
  <c r="V171" i="4"/>
  <c r="AE177" i="4"/>
  <c r="AF180" i="4"/>
  <c r="V177" i="4"/>
  <c r="AF185" i="4"/>
  <c r="AF183" i="4"/>
  <c r="V182" i="4"/>
  <c r="AC196" i="4"/>
  <c r="AG196" i="4"/>
  <c r="V203" i="4"/>
  <c r="AD206" i="4"/>
  <c r="AD204" i="4"/>
  <c r="W203" i="4"/>
  <c r="X203" i="4"/>
  <c r="AH206" i="4"/>
  <c r="AH210" i="4"/>
  <c r="AJ210" i="4" s="1"/>
  <c r="AE211" i="4"/>
  <c r="AI211" i="4"/>
  <c r="AI135" i="4"/>
  <c r="AC140" i="4"/>
  <c r="AI143" i="4"/>
  <c r="AD141" i="4"/>
  <c r="AF144" i="4"/>
  <c r="X146" i="4"/>
  <c r="AI151" i="4"/>
  <c r="AD149" i="4"/>
  <c r="AC156" i="4"/>
  <c r="W155" i="4"/>
  <c r="AH155" i="4"/>
  <c r="AI159" i="4"/>
  <c r="AF160" i="4"/>
  <c r="W163" i="4"/>
  <c r="AH163" i="4"/>
  <c r="AI167" i="4"/>
  <c r="AD164" i="4"/>
  <c r="AF167" i="4"/>
  <c r="AC172" i="4"/>
  <c r="AG172" i="4"/>
  <c r="AD173" i="4"/>
  <c r="AH173" i="4"/>
  <c r="X170" i="4"/>
  <c r="W171" i="4"/>
  <c r="AH171" i="4"/>
  <c r="AI175" i="4"/>
  <c r="AG176" i="4"/>
  <c r="AC177" i="4"/>
  <c r="AG177" i="4"/>
  <c r="AE178" i="4"/>
  <c r="AI178" i="4"/>
  <c r="AF179" i="4"/>
  <c r="AH177" i="4"/>
  <c r="AD181" i="4"/>
  <c r="V178" i="4"/>
  <c r="AH181" i="4"/>
  <c r="W178" i="4"/>
  <c r="X178" i="4"/>
  <c r="AC183" i="4"/>
  <c r="V187" i="4"/>
  <c r="AD190" i="4"/>
  <c r="W187" i="4"/>
  <c r="X187" i="4"/>
  <c r="AH190" i="4"/>
  <c r="AC197" i="4"/>
  <c r="V198" i="4"/>
  <c r="AF204" i="4"/>
  <c r="AC212" i="4"/>
  <c r="AG212" i="4"/>
  <c r="AE135" i="4"/>
  <c r="AF135" i="4"/>
  <c r="AG140" i="4"/>
  <c r="X138" i="4"/>
  <c r="W139" i="4"/>
  <c r="AE143" i="4"/>
  <c r="AC148" i="4"/>
  <c r="AG148" i="4"/>
  <c r="W147" i="4"/>
  <c r="AE151" i="4"/>
  <c r="AF151" i="4"/>
  <c r="AG156" i="4"/>
  <c r="AE159" i="4"/>
  <c r="AD156" i="4"/>
  <c r="AC164" i="4"/>
  <c r="AG164" i="4"/>
  <c r="AE167" i="4"/>
  <c r="AI131" i="4"/>
  <c r="AC132" i="4"/>
  <c r="AG132" i="4"/>
  <c r="AE133" i="4"/>
  <c r="AI133" i="4"/>
  <c r="AC134" i="4"/>
  <c r="AG134" i="4"/>
  <c r="AC138" i="4"/>
  <c r="AG138" i="4"/>
  <c r="W137" i="4"/>
  <c r="AE141" i="4"/>
  <c r="AI141" i="4"/>
  <c r="AC146" i="4"/>
  <c r="AG146" i="4"/>
  <c r="W145" i="4"/>
  <c r="AE149" i="4"/>
  <c r="AI149" i="4"/>
  <c r="AC154" i="4"/>
  <c r="AG154" i="4"/>
  <c r="W153" i="4"/>
  <c r="AE157" i="4"/>
  <c r="AI157" i="4"/>
  <c r="AC162" i="4"/>
  <c r="AG162" i="4"/>
  <c r="W161" i="4"/>
  <c r="AE165" i="4"/>
  <c r="AI165" i="4"/>
  <c r="AC170" i="4"/>
  <c r="AG170" i="4"/>
  <c r="W169" i="4"/>
  <c r="AE173" i="4"/>
  <c r="AI173" i="4"/>
  <c r="AF175" i="4"/>
  <c r="V172" i="4"/>
  <c r="AH172" i="4"/>
  <c r="AJ172" i="4" s="1"/>
  <c r="AD176" i="4"/>
  <c r="V173" i="4"/>
  <c r="AH176" i="4"/>
  <c r="W173" i="4"/>
  <c r="AD177" i="4"/>
  <c r="AC179" i="4"/>
  <c r="AG179" i="4"/>
  <c r="AC176" i="4"/>
  <c r="AI177" i="4"/>
  <c r="AE181" i="4"/>
  <c r="AI181" i="4"/>
  <c r="AD179" i="4"/>
  <c r="AC189" i="4"/>
  <c r="V190" i="4"/>
  <c r="AF196" i="4"/>
  <c r="W198" i="4"/>
  <c r="AC204" i="4"/>
  <c r="AG204" i="4"/>
  <c r="AC207" i="4"/>
  <c r="AI208" i="4"/>
  <c r="W211" i="4"/>
  <c r="X211" i="4"/>
  <c r="X172" i="4"/>
  <c r="AH180" i="4"/>
  <c r="AF181" i="4"/>
  <c r="AF182" i="4"/>
  <c r="V179" i="4"/>
  <c r="AH179" i="4"/>
  <c r="AJ179" i="4" s="1"/>
  <c r="AD183" i="4"/>
  <c r="V180" i="4"/>
  <c r="AH183" i="4"/>
  <c r="X180" i="4"/>
  <c r="W180" i="4"/>
  <c r="AF184" i="4"/>
  <c r="AH182" i="4"/>
  <c r="V183" i="4"/>
  <c r="AD186" i="4"/>
  <c r="W183" i="4"/>
  <c r="X183" i="4"/>
  <c r="AD184" i="4"/>
  <c r="AF189" i="4"/>
  <c r="V186" i="4"/>
  <c r="AF187" i="4"/>
  <c r="AD191" i="4"/>
  <c r="AH191" i="4"/>
  <c r="AF192" i="4"/>
  <c r="V191" i="4"/>
  <c r="AD194" i="4"/>
  <c r="W191" i="4"/>
  <c r="X191" i="4"/>
  <c r="AD192" i="4"/>
  <c r="AF197" i="4"/>
  <c r="V194" i="4"/>
  <c r="AF195" i="4"/>
  <c r="AD199" i="4"/>
  <c r="AH199" i="4"/>
  <c r="AF200" i="4"/>
  <c r="V199" i="4"/>
  <c r="AD202" i="4"/>
  <c r="W199" i="4"/>
  <c r="X199" i="4"/>
  <c r="AD200" i="4"/>
  <c r="AF205" i="4"/>
  <c r="V202" i="4"/>
  <c r="AF203" i="4"/>
  <c r="AD207" i="4"/>
  <c r="AH207" i="4"/>
  <c r="AF208" i="4"/>
  <c r="V207" i="4"/>
  <c r="AD210" i="4"/>
  <c r="W207" i="4"/>
  <c r="X207" i="4"/>
  <c r="AD208" i="4"/>
  <c r="AF213" i="4"/>
  <c r="V210" i="4"/>
  <c r="AF211" i="4"/>
  <c r="AI180" i="4"/>
  <c r="AG181" i="4"/>
  <c r="AC182" i="4"/>
  <c r="AG182" i="4"/>
  <c r="AE183" i="4"/>
  <c r="AI183" i="4"/>
  <c r="AC184" i="4"/>
  <c r="AG184" i="4"/>
  <c r="AC181" i="4"/>
  <c r="AI182" i="4"/>
  <c r="AE186" i="4"/>
  <c r="AC187" i="4"/>
  <c r="AE184" i="4"/>
  <c r="AI188" i="4"/>
  <c r="AG189" i="4"/>
  <c r="W186" i="4"/>
  <c r="AG187" i="4"/>
  <c r="AE191" i="4"/>
  <c r="AI191" i="4"/>
  <c r="AC192" i="4"/>
  <c r="AG192" i="4"/>
  <c r="AE194" i="4"/>
  <c r="AC195" i="4"/>
  <c r="AE192" i="4"/>
  <c r="AI196" i="4"/>
  <c r="AG197" i="4"/>
  <c r="W194" i="4"/>
  <c r="AG195" i="4"/>
  <c r="AE199" i="4"/>
  <c r="AI199" i="4"/>
  <c r="AC200" i="4"/>
  <c r="AG200" i="4"/>
  <c r="AE202" i="4"/>
  <c r="AC203" i="4"/>
  <c r="AE200" i="4"/>
  <c r="AI204" i="4"/>
  <c r="AG205" i="4"/>
  <c r="W202" i="4"/>
  <c r="AG203" i="4"/>
  <c r="AE207" i="4"/>
  <c r="AI207" i="4"/>
  <c r="AC208" i="4"/>
  <c r="AG208" i="4"/>
  <c r="AE210" i="4"/>
  <c r="AC211" i="4"/>
  <c r="AE208" i="4"/>
  <c r="AI212" i="4"/>
  <c r="AG213" i="4"/>
  <c r="W210" i="4"/>
  <c r="AG211" i="4"/>
  <c r="X175" i="4"/>
  <c r="X177" i="4"/>
  <c r="AD185" i="4"/>
  <c r="AH185" i="4"/>
  <c r="AF186" i="4"/>
  <c r="V184" i="4"/>
  <c r="AH184" i="4"/>
  <c r="AD189" i="4"/>
  <c r="AH189" i="4"/>
  <c r="AF190" i="4"/>
  <c r="V188" i="4"/>
  <c r="AH188" i="4"/>
  <c r="AD193" i="4"/>
  <c r="AH193" i="4"/>
  <c r="AF194" i="4"/>
  <c r="V192" i="4"/>
  <c r="AH192" i="4"/>
  <c r="AD197" i="4"/>
  <c r="AH197" i="4"/>
  <c r="AF198" i="4"/>
  <c r="V196" i="4"/>
  <c r="AH196" i="4"/>
  <c r="AD201" i="4"/>
  <c r="AH201" i="4"/>
  <c r="AF202" i="4"/>
  <c r="V200" i="4"/>
  <c r="AH200" i="4"/>
  <c r="AJ200" i="4" s="1"/>
  <c r="AD205" i="4"/>
  <c r="AH205" i="4"/>
  <c r="AF206" i="4"/>
  <c r="V204" i="4"/>
  <c r="AH204" i="4"/>
  <c r="AD209" i="4"/>
  <c r="AH209" i="4"/>
  <c r="AF210" i="4"/>
  <c r="V208" i="4"/>
  <c r="AH208" i="4"/>
  <c r="AD213" i="4"/>
  <c r="AH213" i="4"/>
  <c r="V212" i="4"/>
  <c r="AH212" i="4"/>
  <c r="AE185" i="4"/>
  <c r="AI185" i="4"/>
  <c r="AC186" i="4"/>
  <c r="AG186" i="4"/>
  <c r="AE189" i="4"/>
  <c r="AI189" i="4"/>
  <c r="AC190" i="4"/>
  <c r="AG190" i="4"/>
  <c r="AE193" i="4"/>
  <c r="AI193" i="4"/>
  <c r="AC194" i="4"/>
  <c r="AG194" i="4"/>
  <c r="AE197" i="4"/>
  <c r="AI197" i="4"/>
  <c r="AC198" i="4"/>
  <c r="AG198" i="4"/>
  <c r="AE201" i="4"/>
  <c r="AI201" i="4"/>
  <c r="AC202" i="4"/>
  <c r="AG202" i="4"/>
  <c r="AE205" i="4"/>
  <c r="AI205" i="4"/>
  <c r="AC206" i="4"/>
  <c r="AG206" i="4"/>
  <c r="AE209" i="4"/>
  <c r="AI209" i="4"/>
  <c r="AC210" i="4"/>
  <c r="AG210" i="4"/>
  <c r="AE213" i="4"/>
  <c r="AI213" i="4"/>
  <c r="X182" i="4"/>
  <c r="X184" i="4"/>
  <c r="X186" i="4"/>
  <c r="X188" i="4"/>
  <c r="X190" i="4"/>
  <c r="X192" i="4"/>
  <c r="X194" i="4"/>
  <c r="X196" i="4"/>
  <c r="X198" i="4"/>
  <c r="X200" i="4"/>
  <c r="X202" i="4"/>
  <c r="X204" i="4"/>
  <c r="X206" i="4"/>
  <c r="X208" i="4"/>
  <c r="X210" i="4"/>
  <c r="AJ170" i="4" l="1"/>
  <c r="AJ198" i="4"/>
  <c r="AJ110" i="4"/>
  <c r="AJ86" i="4"/>
  <c r="AJ171" i="4"/>
  <c r="AJ76" i="4"/>
  <c r="AJ109" i="4"/>
  <c r="AJ188" i="4"/>
  <c r="AJ122" i="4"/>
  <c r="AJ100" i="4"/>
  <c r="AJ102" i="4"/>
  <c r="AJ161" i="4"/>
  <c r="AJ126" i="4"/>
  <c r="AJ106" i="4"/>
  <c r="AJ78" i="4"/>
  <c r="AJ81" i="4"/>
  <c r="AJ80" i="4"/>
  <c r="AJ116" i="4"/>
  <c r="AJ94" i="4"/>
  <c r="AJ206" i="4"/>
  <c r="AJ85" i="4"/>
  <c r="AJ204" i="4"/>
  <c r="AJ125" i="4"/>
  <c r="AJ196" i="4"/>
  <c r="AJ202" i="4"/>
  <c r="AJ147" i="4"/>
  <c r="AJ207" i="4"/>
  <c r="AJ185" i="4"/>
  <c r="AJ163" i="4"/>
  <c r="AJ108" i="4"/>
  <c r="AJ101" i="4"/>
  <c r="AJ134" i="4"/>
  <c r="AJ192" i="4"/>
  <c r="AJ197" i="4"/>
  <c r="AJ173" i="4"/>
  <c r="AJ145" i="4"/>
  <c r="AJ89" i="4"/>
  <c r="AJ148" i="4"/>
  <c r="AJ103" i="4"/>
  <c r="AJ190" i="4"/>
  <c r="AJ90" i="4"/>
  <c r="AJ82" i="4"/>
  <c r="AJ216" i="4"/>
  <c r="AJ77" i="4"/>
  <c r="AJ184" i="4"/>
  <c r="AJ162" i="4"/>
  <c r="AJ124" i="4"/>
  <c r="AJ150" i="4"/>
  <c r="AJ186" i="4"/>
  <c r="AJ193" i="4"/>
  <c r="AJ177" i="4"/>
  <c r="AJ115" i="4"/>
  <c r="AJ92" i="4"/>
  <c r="AJ73" i="4"/>
  <c r="AJ143" i="4"/>
  <c r="AJ208" i="4"/>
  <c r="AJ205" i="4"/>
  <c r="AJ182" i="4"/>
  <c r="AJ176" i="4"/>
  <c r="AJ114" i="4"/>
  <c r="AJ129" i="4"/>
  <c r="AJ113" i="4"/>
  <c r="AJ97" i="4"/>
  <c r="AJ132" i="4"/>
  <c r="AJ118" i="4"/>
  <c r="AJ203" i="4"/>
  <c r="AJ159" i="4"/>
  <c r="AJ178" i="4"/>
  <c r="AJ91" i="4"/>
  <c r="AJ215" i="4"/>
  <c r="AJ164" i="4"/>
  <c r="AJ166" i="4"/>
  <c r="AJ151" i="4"/>
  <c r="AJ128" i="4"/>
  <c r="AJ112" i="4"/>
  <c r="AJ96" i="4"/>
  <c r="AJ95" i="4"/>
  <c r="AJ87" i="4"/>
  <c r="AJ111" i="4"/>
  <c r="AJ146" i="4"/>
  <c r="AJ75" i="4"/>
  <c r="AJ209" i="4"/>
  <c r="AJ199" i="4"/>
  <c r="AJ180" i="4"/>
  <c r="AJ167" i="4"/>
  <c r="AJ169" i="4"/>
  <c r="AJ137" i="4"/>
  <c r="AJ127" i="4"/>
  <c r="AJ140" i="4"/>
  <c r="AJ154" i="4"/>
  <c r="AJ88" i="4"/>
  <c r="AJ187" i="4"/>
  <c r="AJ131" i="4"/>
  <c r="AJ211" i="4"/>
  <c r="AJ83" i="4"/>
  <c r="AJ212" i="4"/>
  <c r="AJ189" i="4"/>
  <c r="AJ183" i="4"/>
  <c r="AJ181" i="4"/>
  <c r="AJ136" i="4"/>
  <c r="AJ149" i="4"/>
  <c r="AJ141" i="4"/>
  <c r="AJ157" i="4"/>
  <c r="AJ153" i="4"/>
  <c r="AJ130" i="4"/>
  <c r="AJ139" i="4"/>
  <c r="AJ123" i="4"/>
  <c r="AJ195" i="4"/>
  <c r="AJ74" i="4"/>
  <c r="AJ201" i="4"/>
  <c r="AJ155" i="4"/>
  <c r="AJ138" i="4"/>
  <c r="AJ84" i="4"/>
  <c r="AJ99" i="4"/>
  <c r="AJ79" i="4"/>
  <c r="AJ107" i="4"/>
  <c r="AJ175" i="4"/>
  <c r="AJ214" i="4"/>
  <c r="AJ120" i="4"/>
  <c r="AJ213" i="4"/>
  <c r="AJ191" i="4"/>
  <c r="AJ135" i="4"/>
  <c r="AJ133" i="4"/>
  <c r="AJ117" i="4"/>
  <c r="AJ165" i="4"/>
  <c r="AJ194" i="4"/>
  <c r="AJ104" i="4"/>
</calcChain>
</file>

<file path=xl/sharedStrings.xml><?xml version="1.0" encoding="utf-8"?>
<sst xmlns="http://schemas.openxmlformats.org/spreadsheetml/2006/main" count="254" uniqueCount="235">
  <si>
    <t>Índices</t>
  </si>
  <si>
    <t xml:space="preserve">PTF </t>
  </si>
  <si>
    <t xml:space="preserve">K util </t>
  </si>
  <si>
    <t xml:space="preserve">L util </t>
  </si>
  <si>
    <t xml:space="preserve">K pot </t>
  </si>
  <si>
    <t xml:space="preserve">L pot </t>
  </si>
  <si>
    <t>K/L</t>
  </si>
  <si>
    <t>Y/L</t>
  </si>
  <si>
    <t>Y/K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</si>
  <si>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</si>
  <si>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</si>
  <si>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</si>
  <si>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</si>
  <si>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</si>
  <si>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</si>
  <si>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</si>
  <si>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</si>
  <si>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</si>
  <si>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</si>
  <si>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</si>
  <si>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</si>
  <si>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</si>
  <si>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</si>
  <si>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</si>
  <si>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</si>
  <si>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</si>
  <si>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</si>
  <si>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</si>
  <si>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</si>
  <si>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</si>
  <si>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</si>
  <si>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</si>
  <si>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</si>
  <si>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</si>
  <si>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</si>
  <si>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</si>
  <si>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</si>
  <si>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</si>
  <si>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</si>
  <si>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</si>
  <si>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</si>
  <si>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</si>
  <si>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</si>
  <si>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</si>
  <si>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</si>
  <si>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</si>
  <si>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</si>
  <si>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</si>
  <si>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</si>
  <si>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</si>
  <si>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</si>
  <si>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</si>
  <si>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</si>
  <si>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</si>
  <si>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</si>
  <si>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</si>
  <si>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</si>
  <si>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</si>
  <si>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</si>
  <si>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</si>
  <si>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</si>
  <si>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</si>
  <si>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</si>
  <si>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</si>
  <si>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</si>
  <si>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</si>
  <si>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</si>
  <si>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</si>
  <si>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</si>
  <si>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</si>
  <si>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</si>
  <si>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</si>
  <si>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</si>
  <si>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</si>
  <si>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</si>
  <si>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</si>
  <si>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</si>
  <si>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</si>
  <si>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</si>
  <si>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</si>
  <si>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</si>
  <si>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</si>
  <si>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</si>
  <si>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</si>
  <si>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</si>
  <si>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</si>
  <si>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</si>
  <si>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</si>
  <si>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</si>
  <si>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</si>
  <si>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</si>
  <si>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</si>
  <si>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</si>
  <si>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</si>
  <si>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</si>
  <si>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</si>
  <si>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</si>
  <si>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</si>
  <si>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</si>
  <si>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</si>
  <si>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</si>
  <si>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</si>
  <si>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</si>
  <si>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</si>
  <si>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</si>
  <si>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</si>
  <si>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</si>
  <si>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</si>
  <si>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Acumulado em 4 trimestres</t>
  </si>
  <si>
    <t>PIB efet</t>
  </si>
  <si>
    <t>PIB pot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</si>
  <si>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</si>
  <si>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</si>
  <si>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</si>
  <si>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</si>
  <si>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</si>
  <si>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</si>
  <si>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</si>
  <si>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</si>
  <si>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</si>
  <si>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</si>
  <si>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</si>
  <si>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</si>
  <si>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</si>
  <si>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</si>
  <si>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</si>
  <si>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</si>
  <si>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</si>
  <si>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</si>
  <si>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</si>
  <si>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</si>
  <si>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</si>
  <si>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</si>
  <si>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</si>
  <si>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</si>
  <si>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</si>
  <si>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</si>
  <si>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</si>
  <si>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</si>
  <si>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</si>
  <si>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</si>
  <si>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</si>
  <si>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</si>
  <si>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</si>
  <si>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</si>
  <si>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</si>
  <si>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</si>
  <si>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</si>
  <si>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</si>
  <si>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</si>
  <si>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</si>
  <si>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</si>
  <si>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</si>
  <si>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</si>
  <si>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</si>
  <si>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</si>
  <si>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</si>
  <si>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</si>
  <si>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</si>
  <si>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</si>
  <si>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</si>
  <si>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</si>
  <si>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</si>
  <si>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</si>
  <si>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</si>
  <si>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</si>
  <si>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</si>
  <si>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</si>
  <si>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</si>
  <si>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</si>
  <si>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</si>
  <si>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</si>
  <si>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</si>
  <si>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2022Q4</t>
  </si>
  <si>
    <t>2023Q1</t>
  </si>
  <si>
    <t>K UTIL/K POT</t>
  </si>
  <si>
    <t>LUTIL/ LPOT</t>
  </si>
  <si>
    <t>hiato</t>
  </si>
  <si>
    <t>2023Q2</t>
  </si>
  <si>
    <t>Hiato</t>
  </si>
  <si>
    <t>2023Q3</t>
  </si>
  <si>
    <t>2023Q4</t>
  </si>
  <si>
    <t>2024Q1</t>
  </si>
  <si>
    <t>2024Q2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</si>
  <si>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</si>
  <si>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</si>
  <si>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</si>
  <si>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</si>
  <si>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</si>
  <si>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</si>
  <si>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</si>
  <si>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</si>
  <si>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</si>
  <si>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</si>
  <si>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</si>
  <si>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</si>
  <si>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</si>
  <si>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</si>
  <si>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</si>
  <si>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</si>
  <si>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</si>
  <si>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</si>
  <si>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</si>
  <si>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</si>
  <si>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</si>
  <si>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</si>
  <si>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</si>
  <si>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</si>
  <si>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</si>
  <si>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</si>
  <si>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</si>
  <si>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</si>
  <si>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</si>
  <si>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</si>
  <si>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</si>
  <si>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</si>
  <si>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</si>
  <si>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</si>
  <si>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</si>
  <si>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</si>
  <si>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</si>
  <si>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</si>
  <si>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</si>
  <si>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</si>
  <si>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</si>
  <si>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</si>
  <si>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</si>
  <si>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</si>
  <si>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</si>
  <si>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</si>
  <si>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</si>
  <si>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</si>
  <si>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</si>
  <si>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</si>
  <si>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Índices 1970=100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</si>
</sst>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2" fontId="0" fillId="0" borderId="0" xfId="0" applyNumberFormat="1"/>
    <xf numFmtId="2" fontId="0" fillId="0" borderId="0" xfId="2" applyNumberFormat="1" applyFon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10" fontId="0" fillId="0" borderId="0" xfId="2" applyNumberFormat="1" applyFont="1"/>
    <xf numFmtId="164" fontId="0" fillId="0" borderId="0" xfId="0" applyNumberFormat="1"/>
    <xf numFmtId="165" fontId="0" fillId="0" borderId="0" xfId="1" applyNumberFormat="1" applyFont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EF12C-D42C-45A1-9D05-457D5760E228}">
  <dimension ref="A1:AJ259"/>
  <sheetViews>
    <sheetView tabSelected="1" zoomScaleNormal="100" workbookViewId="0">
      <pane xSplit="1" ySplit="2" topLeftCell="B197" activePane="bottomRight" state="frozen"/>
      <selection activeCell="F100" sqref="F100"/>
      <selection pane="topRight" activeCell="F100" sqref="F100"/>
      <selection pane="bottomLeft" activeCell="F100" sqref="F100"/>
      <selection pane="bottomRight" activeCell="F226" sqref="F225:F226"/>
    </sheetView>
  </sheetViews>
  <sheetFormatPr defaultRowHeight="14.5" x14ac:dyDescent="0.35"/>
  <cols>
    <col min="7" max="7" width="11.54296875" bestFit="1" customWidth="1"/>
    <col min="8" max="8" width="12" bestFit="1" customWidth="1"/>
    <col min="9" max="9" width="11.26953125" bestFit="1" customWidth="1"/>
    <col min="10" max="10" width="11" customWidth="1"/>
    <col min="19" max="19" width="13.1796875" customWidth="1"/>
    <col min="20" max="20" width="12.1796875" customWidth="1"/>
    <col min="26" max="26" width="13.26953125" customWidth="1"/>
    <col min="27" max="27" width="12.54296875" customWidth="1"/>
  </cols>
  <sheetData>
    <row r="1" spans="1:36" x14ac:dyDescent="0.35">
      <c r="B1" s="16" t="s">
        <v>0</v>
      </c>
      <c r="C1" s="16"/>
      <c r="D1" s="16"/>
      <c r="E1" s="16"/>
      <c r="F1" s="16"/>
      <c r="G1" s="16"/>
      <c r="H1" s="16"/>
      <c r="K1" s="17" t="s">
        <v>234</v>
      </c>
      <c r="L1" s="17"/>
      <c r="M1" s="17"/>
      <c r="N1" s="17"/>
      <c r="O1" s="17"/>
      <c r="P1" s="17"/>
      <c r="Q1" s="17"/>
      <c r="R1" s="4"/>
      <c r="S1" s="4"/>
      <c r="T1" s="4"/>
      <c r="AC1" s="17" t="s">
        <v>108</v>
      </c>
      <c r="AD1" s="17"/>
      <c r="AE1" s="17"/>
      <c r="AF1" s="17"/>
      <c r="AG1" s="17"/>
      <c r="AH1" s="17"/>
      <c r="AI1" s="17"/>
    </row>
    <row r="2" spans="1:36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109</v>
      </c>
      <c r="H2" s="1" t="s">
        <v>110</v>
      </c>
      <c r="I2" s="1" t="s">
        <v>179</v>
      </c>
      <c r="J2" s="1"/>
      <c r="K2" s="1" t="s">
        <v>1</v>
      </c>
      <c r="L2" s="1" t="s">
        <v>2</v>
      </c>
      <c r="M2" s="1" t="s">
        <v>4</v>
      </c>
      <c r="N2" s="1" t="s">
        <v>3</v>
      </c>
      <c r="O2" s="1" t="s">
        <v>5</v>
      </c>
      <c r="P2" s="2" t="s">
        <v>109</v>
      </c>
      <c r="Q2" s="1" t="s">
        <v>110</v>
      </c>
      <c r="R2" s="1"/>
      <c r="S2" s="6" t="s">
        <v>175</v>
      </c>
      <c r="T2" s="6" t="s">
        <v>176</v>
      </c>
      <c r="V2" s="1" t="s">
        <v>6</v>
      </c>
      <c r="W2" s="1" t="s">
        <v>7</v>
      </c>
      <c r="X2" s="1" t="s">
        <v>8</v>
      </c>
      <c r="Y2" s="1"/>
      <c r="Z2" s="5" t="s">
        <v>175</v>
      </c>
      <c r="AA2" s="5" t="s">
        <v>176</v>
      </c>
      <c r="AC2" s="1" t="s">
        <v>1</v>
      </c>
      <c r="AD2" s="1" t="s">
        <v>2</v>
      </c>
      <c r="AE2" s="1" t="s">
        <v>4</v>
      </c>
      <c r="AF2" s="1" t="s">
        <v>3</v>
      </c>
      <c r="AG2" s="1" t="s">
        <v>5</v>
      </c>
      <c r="AH2" s="2" t="s">
        <v>109</v>
      </c>
      <c r="AI2" s="1" t="s">
        <v>110</v>
      </c>
      <c r="AJ2" s="1" t="s">
        <v>177</v>
      </c>
    </row>
    <row r="3" spans="1:36" x14ac:dyDescent="0.35">
      <c r="A3" t="s">
        <v>184</v>
      </c>
      <c r="B3" s="1">
        <v>1.26710015425721E-2</v>
      </c>
      <c r="C3" s="1">
        <v>255.63001745232239</v>
      </c>
      <c r="D3" s="1">
        <v>254.74658154735604</v>
      </c>
      <c r="E3" s="1">
        <v>22189.398065620113</v>
      </c>
      <c r="F3" s="1">
        <v>21631.415229219303</v>
      </c>
      <c r="G3" s="14">
        <v>31.148207698402601</v>
      </c>
      <c r="H3" s="1">
        <v>29.744563031833685</v>
      </c>
      <c r="I3" s="3">
        <f t="shared" ref="I3:I52" si="0">(G3-H3)/H3</f>
        <v>4.7189957541708891E-2</v>
      </c>
      <c r="J3" s="1"/>
      <c r="K3">
        <f>B3/AVERAGE(B$3:B$6)*100</f>
        <v>100.96876661982546</v>
      </c>
      <c r="L3">
        <f t="shared" ref="L3:Q3" si="1">C3/AVERAGE(C$3:C$6)*100</f>
        <v>89.985702455398481</v>
      </c>
      <c r="M3">
        <f t="shared" si="1"/>
        <v>89.98535155944019</v>
      </c>
      <c r="N3">
        <f t="shared" si="1"/>
        <v>97.224310530612087</v>
      </c>
      <c r="O3">
        <f t="shared" si="1"/>
        <v>97.459098244630496</v>
      </c>
      <c r="P3">
        <f t="shared" si="1"/>
        <v>96.835055214236547</v>
      </c>
      <c r="Q3">
        <f t="shared" si="1"/>
        <v>94.623421709517828</v>
      </c>
      <c r="R3" s="1"/>
      <c r="S3" s="3">
        <f>(C3/D3)-1</f>
        <v>3.4679009217719603E-3</v>
      </c>
      <c r="T3" s="3">
        <f>(E3/F3)-1</f>
        <v>2.5795022215980401E-2</v>
      </c>
      <c r="V3">
        <f t="shared" ref="V3:V52" si="2">L3/N3</f>
        <v>0.92554734473602207</v>
      </c>
      <c r="W3">
        <f t="shared" ref="W3:W52" si="3">P3/N3</f>
        <v>0.99599631702964886</v>
      </c>
      <c r="X3">
        <f t="shared" ref="X3:X52" si="4">P3/L3</f>
        <v>1.0761160114545192</v>
      </c>
      <c r="Y3" s="1"/>
      <c r="Z3" s="3">
        <f t="shared" ref="Z3:Z52" si="5">(L3/M3)-1</f>
        <v>3.8994786619728217E-6</v>
      </c>
      <c r="AA3" s="3">
        <f t="shared" ref="AA3:AA52" si="6">(N3/O3)-1</f>
        <v>-2.4090897437720749E-3</v>
      </c>
      <c r="AC3" s="1"/>
      <c r="AD3" s="1"/>
      <c r="AE3" s="1"/>
      <c r="AF3" s="1"/>
      <c r="AG3" s="1"/>
      <c r="AH3" s="2"/>
      <c r="AI3" s="1"/>
      <c r="AJ3" s="1"/>
    </row>
    <row r="4" spans="1:36" x14ac:dyDescent="0.35">
      <c r="A4" t="s">
        <v>185</v>
      </c>
      <c r="B4" s="1">
        <v>1.2589711076900399E-2</v>
      </c>
      <c r="C4" s="1">
        <v>274.97958000957516</v>
      </c>
      <c r="D4" s="1">
        <v>274.02927363893019</v>
      </c>
      <c r="E4" s="1">
        <v>22617.679663762166</v>
      </c>
      <c r="F4" s="1">
        <v>22007.480657948872</v>
      </c>
      <c r="G4" s="14">
        <v>32.033852434892502</v>
      </c>
      <c r="H4" s="1">
        <v>30.917146774949511</v>
      </c>
      <c r="I4" s="3">
        <f t="shared" si="0"/>
        <v>3.6119298720275077E-2</v>
      </c>
      <c r="J4" s="1"/>
      <c r="K4">
        <f t="shared" ref="K4:K67" si="7">B4/AVERAGE(B$3:B$6)*100</f>
        <v>100.32100424451154</v>
      </c>
      <c r="L4">
        <f t="shared" ref="L4:L67" si="8">C4/AVERAGE(C$3:C$6)*100</f>
        <v>96.797046429287676</v>
      </c>
      <c r="M4">
        <f t="shared" ref="M4:M67" si="9">D4/AVERAGE(D$3:D$6)*100</f>
        <v>96.796668972742481</v>
      </c>
      <c r="N4">
        <f t="shared" ref="N4:N67" si="10">E4/AVERAGE(E$3:E$6)*100</f>
        <v>99.100854588687525</v>
      </c>
      <c r="O4">
        <f t="shared" ref="O4:O67" si="11">F4/AVERAGE(F$3:F$6)*100</f>
        <v>99.153439422800687</v>
      </c>
      <c r="P4">
        <f t="shared" ref="P4:P67" si="12">G4/AVERAGE(G$3:G$6)*100</f>
        <v>99.588390423395182</v>
      </c>
      <c r="Q4">
        <f t="shared" ref="Q4:Q67" si="13">H4/AVERAGE(H$3:H$6)*100</f>
        <v>98.353645814535852</v>
      </c>
      <c r="R4" s="1"/>
      <c r="S4" s="3">
        <f t="shared" ref="S4:S53" si="14">(C4/D4)-1</f>
        <v>3.4679009217719603E-3</v>
      </c>
      <c r="T4" s="3">
        <f t="shared" ref="T4:T53" si="15">(E4/F4)-1</f>
        <v>2.7726890474075949E-2</v>
      </c>
      <c r="V4">
        <f t="shared" si="2"/>
        <v>0.97675289311114744</v>
      </c>
      <c r="W4">
        <f t="shared" si="3"/>
        <v>1.0049195926385412</v>
      </c>
      <c r="X4">
        <f t="shared" si="4"/>
        <v>1.0288370781658782</v>
      </c>
      <c r="Y4" s="1"/>
      <c r="Z4" s="3">
        <f t="shared" si="5"/>
        <v>3.8994786617507771E-6</v>
      </c>
      <c r="AA4" s="3">
        <f t="shared" si="6"/>
        <v>-5.3033797333978949E-4</v>
      </c>
      <c r="AC4" s="1"/>
      <c r="AD4" s="1"/>
      <c r="AE4" s="1"/>
      <c r="AF4" s="1"/>
      <c r="AG4" s="1"/>
      <c r="AH4" s="2"/>
      <c r="AI4" s="1"/>
      <c r="AJ4" s="1"/>
    </row>
    <row r="5" spans="1:36" x14ac:dyDescent="0.35">
      <c r="A5" t="s">
        <v>186</v>
      </c>
      <c r="B5" s="1">
        <v>1.2508676684639499E-2</v>
      </c>
      <c r="C5" s="1">
        <v>293.01058657797194</v>
      </c>
      <c r="D5" s="1">
        <v>291.99891555444674</v>
      </c>
      <c r="E5" s="1">
        <v>23167.76304173758</v>
      </c>
      <c r="F5" s="1">
        <v>22382.83541090172</v>
      </c>
      <c r="G5" s="14">
        <v>32.6540205098567</v>
      </c>
      <c r="H5" s="1">
        <v>31.978606661655157</v>
      </c>
      <c r="I5" s="3">
        <f t="shared" si="0"/>
        <v>2.1120802896375638E-2</v>
      </c>
      <c r="J5" s="1"/>
      <c r="K5">
        <f t="shared" si="7"/>
        <v>99.675282387965282</v>
      </c>
      <c r="L5">
        <f t="shared" si="8"/>
        <v>103.14423839134943</v>
      </c>
      <c r="M5">
        <f t="shared" si="9"/>
        <v>103.14417140179634</v>
      </c>
      <c r="N5">
        <f t="shared" si="10"/>
        <v>101.51108117526957</v>
      </c>
      <c r="O5">
        <f t="shared" si="11"/>
        <v>100.84457869209855</v>
      </c>
      <c r="P5">
        <f t="shared" si="12"/>
        <v>101.51639894198306</v>
      </c>
      <c r="Q5">
        <f t="shared" si="13"/>
        <v>101.73036264106956</v>
      </c>
      <c r="R5" s="1"/>
      <c r="S5" s="3">
        <f t="shared" si="14"/>
        <v>3.4646396600626073E-3</v>
      </c>
      <c r="T5" s="3">
        <f t="shared" si="15"/>
        <v>3.5068284085829182E-2</v>
      </c>
      <c r="V5">
        <f t="shared" si="2"/>
        <v>1.0160884624335746</v>
      </c>
      <c r="W5">
        <f t="shared" si="3"/>
        <v>1.0000523860710764</v>
      </c>
      <c r="X5">
        <f t="shared" si="4"/>
        <v>0.98421783441562649</v>
      </c>
      <c r="Y5" s="1"/>
      <c r="Z5" s="3">
        <f t="shared" si="5"/>
        <v>6.4947492606215462E-7</v>
      </c>
      <c r="AA5" s="3">
        <f t="shared" si="6"/>
        <v>6.6092048954460303E-3</v>
      </c>
      <c r="AC5" s="1"/>
      <c r="AD5" s="1"/>
      <c r="AE5" s="1"/>
      <c r="AF5" s="1"/>
      <c r="AG5" s="1"/>
      <c r="AH5" s="2"/>
      <c r="AI5" s="1"/>
      <c r="AJ5" s="1"/>
    </row>
    <row r="6" spans="1:36" x14ac:dyDescent="0.35">
      <c r="A6" t="s">
        <v>187</v>
      </c>
      <c r="B6" s="1">
        <v>1.24283182316523E-2</v>
      </c>
      <c r="C6" s="1">
        <v>312.69374351556945</v>
      </c>
      <c r="D6" s="1">
        <v>311.61656688306738</v>
      </c>
      <c r="E6" s="1">
        <v>23316.721779518331</v>
      </c>
      <c r="F6" s="1">
        <v>22759.780613409683</v>
      </c>
      <c r="G6" s="14">
        <v>32.828926587920598</v>
      </c>
      <c r="H6" s="1">
        <v>33.098374838438311</v>
      </c>
      <c r="I6" s="3">
        <f t="shared" si="0"/>
        <v>-8.1408302320871741E-3</v>
      </c>
      <c r="J6" s="1"/>
      <c r="K6">
        <f t="shared" si="7"/>
        <v>99.034946747697688</v>
      </c>
      <c r="L6">
        <f t="shared" si="8"/>
        <v>110.0730127239644</v>
      </c>
      <c r="M6">
        <f t="shared" si="9"/>
        <v>110.07380806602096</v>
      </c>
      <c r="N6">
        <f t="shared" si="10"/>
        <v>102.16375370543082</v>
      </c>
      <c r="O6">
        <f t="shared" si="11"/>
        <v>102.54288364047024</v>
      </c>
      <c r="P6">
        <f t="shared" si="12"/>
        <v>102.06015542038524</v>
      </c>
      <c r="Q6">
        <f t="shared" si="13"/>
        <v>105.29256983487679</v>
      </c>
      <c r="R6" s="1"/>
      <c r="S6" s="3">
        <f t="shared" si="14"/>
        <v>3.4567373720739702E-3</v>
      </c>
      <c r="T6" s="3">
        <f t="shared" si="15"/>
        <v>2.4470410131304465E-2</v>
      </c>
      <c r="V6">
        <f t="shared" si="2"/>
        <v>1.0774174668771312</v>
      </c>
      <c r="W6">
        <f t="shared" si="3"/>
        <v>0.99898595850986172</v>
      </c>
      <c r="X6">
        <f t="shared" si="4"/>
        <v>0.92720416108103265</v>
      </c>
      <c r="Y6" s="1"/>
      <c r="Z6" s="3">
        <f t="shared" si="5"/>
        <v>-7.2255341260207828E-6</v>
      </c>
      <c r="AA6" s="3">
        <f t="shared" si="6"/>
        <v>-3.6972817769460598E-3</v>
      </c>
      <c r="AC6" s="1"/>
      <c r="AD6" s="1"/>
      <c r="AE6" s="1"/>
      <c r="AF6" s="1"/>
      <c r="AG6" s="1"/>
      <c r="AH6" s="2"/>
      <c r="AI6" s="1"/>
      <c r="AJ6" s="1"/>
    </row>
    <row r="7" spans="1:36" x14ac:dyDescent="0.35">
      <c r="A7" t="s">
        <v>188</v>
      </c>
      <c r="B7" s="1">
        <v>1.23490735177487E-2</v>
      </c>
      <c r="C7" s="1">
        <v>328.40489602659727</v>
      </c>
      <c r="D7" s="1">
        <v>327.27020169564787</v>
      </c>
      <c r="E7" s="1">
        <v>24067.2261156284</v>
      </c>
      <c r="F7" s="1">
        <v>23133.608393723785</v>
      </c>
      <c r="G7" s="14">
        <v>34.3201991075004</v>
      </c>
      <c r="H7" s="1">
        <v>33.978898641203664</v>
      </c>
      <c r="I7" s="3">
        <f t="shared" si="0"/>
        <v>1.0044482898067426E-2</v>
      </c>
      <c r="J7" s="1"/>
      <c r="K7">
        <f t="shared" si="7"/>
        <v>98.40348592772186</v>
      </c>
      <c r="L7">
        <f t="shared" si="8"/>
        <v>115.60358033561985</v>
      </c>
      <c r="M7">
        <f t="shared" si="9"/>
        <v>115.60321624585671</v>
      </c>
      <c r="N7">
        <f t="shared" si="10"/>
        <v>105.45213793346406</v>
      </c>
      <c r="O7">
        <f t="shared" si="11"/>
        <v>104.22714322229322</v>
      </c>
      <c r="P7">
        <f t="shared" si="12"/>
        <v>106.69629558521372</v>
      </c>
      <c r="Q7">
        <f t="shared" si="13"/>
        <v>108.09369268294699</v>
      </c>
      <c r="R7" s="1"/>
      <c r="S7" s="3">
        <f t="shared" si="14"/>
        <v>3.4671483229158362E-3</v>
      </c>
      <c r="T7" s="3">
        <f t="shared" si="15"/>
        <v>4.0357634918636753E-2</v>
      </c>
      <c r="V7">
        <f t="shared" si="2"/>
        <v>1.0962658756957677</v>
      </c>
      <c r="W7">
        <f t="shared" si="3"/>
        <v>1.0117983160524888</v>
      </c>
      <c r="X7">
        <f t="shared" si="4"/>
        <v>0.92294975013276803</v>
      </c>
      <c r="Y7" s="1"/>
      <c r="Z7" s="3">
        <f t="shared" si="5"/>
        <v>3.1494777996687873E-6</v>
      </c>
      <c r="AA7" s="3">
        <f t="shared" si="6"/>
        <v>1.1753125657087304E-2</v>
      </c>
      <c r="AC7" s="1"/>
      <c r="AD7" s="1"/>
      <c r="AE7" s="1"/>
      <c r="AF7" s="1"/>
      <c r="AG7" s="1"/>
      <c r="AH7" s="2"/>
      <c r="AI7" s="1"/>
      <c r="AJ7" s="1"/>
    </row>
    <row r="8" spans="1:36" x14ac:dyDescent="0.35">
      <c r="A8" t="s">
        <v>189</v>
      </c>
      <c r="B8" s="1">
        <v>1.2271214373843899E-2</v>
      </c>
      <c r="C8" s="1">
        <v>348.9952689459717</v>
      </c>
      <c r="D8" s="1">
        <v>347.7849971523126</v>
      </c>
      <c r="E8" s="1">
        <v>24402.109135672221</v>
      </c>
      <c r="F8" s="1">
        <v>23508.580299861635</v>
      </c>
      <c r="G8" s="14">
        <v>34.720002569732699</v>
      </c>
      <c r="H8" s="1">
        <v>35.087802200475352</v>
      </c>
      <c r="I8" s="3">
        <f t="shared" si="0"/>
        <v>-1.048226470957676E-2</v>
      </c>
      <c r="J8" s="1"/>
      <c r="K8">
        <f t="shared" si="7"/>
        <v>97.783066010343532</v>
      </c>
      <c r="L8">
        <f t="shared" si="8"/>
        <v>122.85170866356199</v>
      </c>
      <c r="M8">
        <f t="shared" si="9"/>
        <v>122.84975541480262</v>
      </c>
      <c r="N8">
        <f t="shared" si="10"/>
        <v>106.91944996400605</v>
      </c>
      <c r="O8">
        <f t="shared" si="11"/>
        <v>105.91655759726677</v>
      </c>
      <c r="P8">
        <f t="shared" si="12"/>
        <v>107.93922393328982</v>
      </c>
      <c r="Q8">
        <f t="shared" si="13"/>
        <v>111.62133734902773</v>
      </c>
      <c r="R8" s="1"/>
      <c r="S8" s="3">
        <f t="shared" si="14"/>
        <v>3.4799425034688358E-3</v>
      </c>
      <c r="T8" s="3">
        <f t="shared" si="15"/>
        <v>3.8008625974569998E-2</v>
      </c>
      <c r="V8">
        <f t="shared" si="2"/>
        <v>1.1490117906977586</v>
      </c>
      <c r="W8">
        <f t="shared" si="3"/>
        <v>1.0095377779218568</v>
      </c>
      <c r="X8">
        <f t="shared" si="4"/>
        <v>0.87861394121012149</v>
      </c>
      <c r="Y8" s="1"/>
      <c r="Z8" s="3">
        <f t="shared" si="5"/>
        <v>1.5899492455506703E-5</v>
      </c>
      <c r="AA8" s="3">
        <f t="shared" si="6"/>
        <v>9.4687024341617576E-3</v>
      </c>
      <c r="AC8" s="1"/>
      <c r="AD8" s="1"/>
      <c r="AE8" s="1"/>
      <c r="AF8" s="1"/>
      <c r="AG8" s="1"/>
      <c r="AH8" s="2"/>
      <c r="AI8" s="1"/>
      <c r="AJ8" s="1"/>
    </row>
    <row r="9" spans="1:36" x14ac:dyDescent="0.35">
      <c r="A9" t="s">
        <v>190</v>
      </c>
      <c r="B9" s="1">
        <v>1.2194927582404501E-2</v>
      </c>
      <c r="C9" s="1">
        <v>367.30824396903381</v>
      </c>
      <c r="D9" s="1">
        <v>366.03890323251932</v>
      </c>
      <c r="E9" s="1">
        <v>25129.505531770654</v>
      </c>
      <c r="F9" s="1">
        <v>23890.711086078656</v>
      </c>
      <c r="G9" s="14">
        <v>36.7096305321393</v>
      </c>
      <c r="H9" s="1">
        <v>36.062629208910991</v>
      </c>
      <c r="I9" s="3">
        <f t="shared" si="0"/>
        <v>1.7941046934770825E-2</v>
      </c>
      <c r="J9" s="1"/>
      <c r="K9">
        <f t="shared" si="7"/>
        <v>97.175175370038531</v>
      </c>
      <c r="L9">
        <f t="shared" si="8"/>
        <v>129.29815786354987</v>
      </c>
      <c r="M9">
        <f t="shared" si="9"/>
        <v>129.29766983227265</v>
      </c>
      <c r="N9">
        <f t="shared" si="10"/>
        <v>110.10658522941441</v>
      </c>
      <c r="O9">
        <f t="shared" si="11"/>
        <v>107.63822589504495</v>
      </c>
      <c r="P9">
        <f t="shared" si="12"/>
        <v>114.12467561195297</v>
      </c>
      <c r="Q9">
        <f t="shared" si="13"/>
        <v>114.7224576113867</v>
      </c>
      <c r="R9" s="1"/>
      <c r="S9" s="3">
        <f t="shared" si="14"/>
        <v>3.467775488629421E-3</v>
      </c>
      <c r="T9" s="3">
        <f t="shared" si="15"/>
        <v>5.1852556469692335E-2</v>
      </c>
      <c r="V9">
        <f t="shared" si="2"/>
        <v>1.1742999530332228</v>
      </c>
      <c r="W9">
        <f t="shared" si="3"/>
        <v>1.0364927345096262</v>
      </c>
      <c r="X9">
        <f t="shared" si="4"/>
        <v>0.88264734391954991</v>
      </c>
      <c r="Y9" s="1"/>
      <c r="Z9" s="3">
        <f t="shared" si="5"/>
        <v>3.7744785181814677E-6</v>
      </c>
      <c r="AA9" s="3">
        <f t="shared" si="6"/>
        <v>2.2931995709184916E-2</v>
      </c>
      <c r="AC9" s="1"/>
      <c r="AD9" s="1"/>
      <c r="AE9" s="1"/>
      <c r="AF9" s="1"/>
      <c r="AG9" s="1"/>
      <c r="AH9" s="2"/>
      <c r="AI9" s="1"/>
      <c r="AJ9" s="1"/>
    </row>
    <row r="10" spans="1:36" x14ac:dyDescent="0.35">
      <c r="A10" t="s">
        <v>191</v>
      </c>
      <c r="B10" s="1">
        <v>1.2120164016913199E-2</v>
      </c>
      <c r="C10" s="1">
        <v>386.85979723019949</v>
      </c>
      <c r="D10" s="1">
        <v>385.53657691311616</v>
      </c>
      <c r="E10" s="1">
        <v>25317.32796082988</v>
      </c>
      <c r="F10" s="1">
        <v>24268.868856440931</v>
      </c>
      <c r="G10" s="14">
        <v>37.581787994889098</v>
      </c>
      <c r="H10" s="1">
        <v>37.073710809925558</v>
      </c>
      <c r="I10" s="3">
        <f t="shared" si="0"/>
        <v>1.3704513895801193E-2</v>
      </c>
      <c r="J10" s="1"/>
      <c r="K10">
        <f t="shared" si="7"/>
        <v>96.57942254257695</v>
      </c>
      <c r="L10">
        <f t="shared" si="8"/>
        <v>136.18060567556503</v>
      </c>
      <c r="M10">
        <f t="shared" si="9"/>
        <v>136.18492621892449</v>
      </c>
      <c r="N10">
        <f t="shared" si="10"/>
        <v>110.92954158512383</v>
      </c>
      <c r="O10">
        <f t="shared" si="11"/>
        <v>109.34199399820281</v>
      </c>
      <c r="P10">
        <f t="shared" si="12"/>
        <v>116.83608093191995</v>
      </c>
      <c r="Q10">
        <f t="shared" si="13"/>
        <v>117.93891100534459</v>
      </c>
      <c r="R10" s="1"/>
      <c r="S10" s="3">
        <f t="shared" si="14"/>
        <v>3.4321524761100619E-3</v>
      </c>
      <c r="T10" s="3">
        <f t="shared" si="15"/>
        <v>4.3201811777506371E-2</v>
      </c>
      <c r="V10">
        <f t="shared" si="2"/>
        <v>1.2276315553964887</v>
      </c>
      <c r="W10">
        <f t="shared" si="3"/>
        <v>1.0532458645586633</v>
      </c>
      <c r="X10">
        <f t="shared" si="4"/>
        <v>0.85794948812512084</v>
      </c>
      <c r="Y10" s="1"/>
      <c r="Z10" s="3">
        <f t="shared" si="5"/>
        <v>-3.1725562288031917E-5</v>
      </c>
      <c r="AA10" s="3">
        <f t="shared" si="6"/>
        <v>1.451910221197461E-2</v>
      </c>
      <c r="AC10" s="1"/>
      <c r="AD10" s="1"/>
      <c r="AE10" s="1"/>
      <c r="AF10" s="1"/>
      <c r="AG10" s="1"/>
      <c r="AH10" s="2"/>
      <c r="AI10" s="1"/>
      <c r="AJ10" s="1"/>
    </row>
    <row r="11" spans="1:36" x14ac:dyDescent="0.35">
      <c r="A11" t="s">
        <v>192</v>
      </c>
      <c r="B11" s="1">
        <v>1.2046806816739E-2</v>
      </c>
      <c r="C11" s="1">
        <v>406.21301558318316</v>
      </c>
      <c r="D11" s="1">
        <v>404.81125211547749</v>
      </c>
      <c r="E11" s="1">
        <v>25425.644262791062</v>
      </c>
      <c r="F11" s="1">
        <v>24643.839146066282</v>
      </c>
      <c r="G11" s="14">
        <v>37.880168014972803</v>
      </c>
      <c r="H11" s="1">
        <v>38.049803347852865</v>
      </c>
      <c r="I11" s="3">
        <f t="shared" si="0"/>
        <v>-4.4582446676333497E-3</v>
      </c>
      <c r="J11" s="1"/>
      <c r="K11">
        <f t="shared" si="7"/>
        <v>95.99487632502759</v>
      </c>
      <c r="L11">
        <f t="shared" si="8"/>
        <v>142.99323654584518</v>
      </c>
      <c r="M11">
        <f t="shared" si="9"/>
        <v>142.99341178816493</v>
      </c>
      <c r="N11">
        <f t="shared" si="10"/>
        <v>111.40413660326081</v>
      </c>
      <c r="O11">
        <f t="shared" si="11"/>
        <v>111.03140109007221</v>
      </c>
      <c r="P11">
        <f t="shared" si="12"/>
        <v>117.76369917562108</v>
      </c>
      <c r="Q11">
        <f t="shared" si="13"/>
        <v>121.0440571708795</v>
      </c>
      <c r="R11" s="1"/>
      <c r="S11" s="3">
        <f t="shared" si="14"/>
        <v>3.462758162922297E-3</v>
      </c>
      <c r="T11" s="3">
        <f t="shared" si="15"/>
        <v>3.1724160837560689E-2</v>
      </c>
      <c r="V11">
        <f t="shared" si="2"/>
        <v>1.2835541022599672</v>
      </c>
      <c r="W11">
        <f t="shared" si="3"/>
        <v>1.0570855155496455</v>
      </c>
      <c r="X11">
        <f t="shared" si="4"/>
        <v>0.8235613237404048</v>
      </c>
      <c r="Y11" s="1"/>
      <c r="Z11" s="3">
        <f t="shared" si="5"/>
        <v>-1.2255272292538422E-6</v>
      </c>
      <c r="AA11" s="3">
        <f t="shared" si="6"/>
        <v>3.3570279175909601E-3</v>
      </c>
      <c r="AC11" s="1"/>
      <c r="AD11" s="1"/>
      <c r="AE11" s="1"/>
      <c r="AF11" s="1"/>
      <c r="AG11" s="1"/>
      <c r="AH11" s="2"/>
      <c r="AI11" s="1"/>
      <c r="AJ11" s="1"/>
    </row>
    <row r="12" spans="1:36" x14ac:dyDescent="0.35">
      <c r="A12" t="s">
        <v>193</v>
      </c>
      <c r="B12" s="1">
        <v>1.19746712706152E-2</v>
      </c>
      <c r="C12" s="1">
        <v>426.86577539148607</v>
      </c>
      <c r="D12" s="1">
        <v>425.36908198615004</v>
      </c>
      <c r="E12" s="1">
        <v>25979.987790240368</v>
      </c>
      <c r="F12" s="1">
        <v>25020.69656740615</v>
      </c>
      <c r="G12" s="14">
        <v>39.216289069591298</v>
      </c>
      <c r="H12" s="1">
        <v>39.06575823334726</v>
      </c>
      <c r="I12" s="3">
        <f t="shared" si="0"/>
        <v>3.8532680037819279E-3</v>
      </c>
      <c r="J12" s="1"/>
      <c r="K12">
        <f t="shared" si="7"/>
        <v>95.420064847253201</v>
      </c>
      <c r="L12">
        <f t="shared" si="8"/>
        <v>150.26332601935303</v>
      </c>
      <c r="M12">
        <f t="shared" si="9"/>
        <v>150.25515220868456</v>
      </c>
      <c r="N12">
        <f t="shared" si="10"/>
        <v>113.83302931562649</v>
      </c>
      <c r="O12">
        <f t="shared" si="11"/>
        <v>112.72931054543547</v>
      </c>
      <c r="P12">
        <f t="shared" si="12"/>
        <v>121.91749695909743</v>
      </c>
      <c r="Q12">
        <f t="shared" si="13"/>
        <v>124.27601346033971</v>
      </c>
      <c r="R12" s="1"/>
      <c r="S12" s="3">
        <f t="shared" si="14"/>
        <v>3.5185759114122472E-3</v>
      </c>
      <c r="T12" s="3">
        <f t="shared" si="15"/>
        <v>3.8339908733151074E-2</v>
      </c>
      <c r="V12">
        <f t="shared" si="2"/>
        <v>1.3200327437717196</v>
      </c>
      <c r="W12">
        <f t="shared" si="3"/>
        <v>1.0710204032351192</v>
      </c>
      <c r="X12">
        <f t="shared" si="4"/>
        <v>0.81135896688054931</v>
      </c>
      <c r="Y12" s="1"/>
      <c r="Z12" s="3">
        <f t="shared" si="5"/>
        <v>5.4399536710159069E-5</v>
      </c>
      <c r="AA12" s="3">
        <f t="shared" si="6"/>
        <v>9.7908766127525748E-3</v>
      </c>
      <c r="AC12" s="1"/>
      <c r="AD12" s="1"/>
      <c r="AE12" s="1"/>
      <c r="AF12" s="1"/>
      <c r="AG12" s="1"/>
      <c r="AH12" s="2"/>
      <c r="AI12" s="1"/>
      <c r="AJ12" s="1"/>
    </row>
    <row r="13" spans="1:36" x14ac:dyDescent="0.35">
      <c r="A13" t="s">
        <v>194</v>
      </c>
      <c r="B13" s="1">
        <v>1.1903409774264601E-2</v>
      </c>
      <c r="C13" s="1">
        <v>448.72629472978321</v>
      </c>
      <c r="D13" s="1">
        <v>447.16882676829607</v>
      </c>
      <c r="E13" s="1">
        <v>26367.998613842672</v>
      </c>
      <c r="F13" s="1">
        <v>25396.471370125593</v>
      </c>
      <c r="G13" s="14">
        <v>40.533111718999599</v>
      </c>
      <c r="H13" s="1">
        <v>40.113802701939584</v>
      </c>
      <c r="I13" s="3">
        <f t="shared" si="0"/>
        <v>1.0452985975317203E-2</v>
      </c>
      <c r="J13" s="1"/>
      <c r="K13">
        <f t="shared" si="7"/>
        <v>94.852218227565814</v>
      </c>
      <c r="L13">
        <f t="shared" si="8"/>
        <v>157.95856544507259</v>
      </c>
      <c r="M13">
        <f t="shared" si="9"/>
        <v>157.95558016423229</v>
      </c>
      <c r="N13">
        <f t="shared" si="10"/>
        <v>115.5331243200781</v>
      </c>
      <c r="O13">
        <f t="shared" si="11"/>
        <v>114.42234232481816</v>
      </c>
      <c r="P13">
        <f t="shared" si="12"/>
        <v>126.01129892669347</v>
      </c>
      <c r="Q13">
        <f t="shared" si="13"/>
        <v>127.61005315074647</v>
      </c>
      <c r="R13" s="1"/>
      <c r="S13" s="3">
        <f t="shared" si="14"/>
        <v>3.4829528988928882E-3</v>
      </c>
      <c r="T13" s="3">
        <f t="shared" si="15"/>
        <v>3.8254418480352603E-2</v>
      </c>
      <c r="V13">
        <f t="shared" si="2"/>
        <v>1.3672145228883203</v>
      </c>
      <c r="W13">
        <f t="shared" si="3"/>
        <v>1.0906941162396524</v>
      </c>
      <c r="X13">
        <f t="shared" si="4"/>
        <v>0.79774907154694152</v>
      </c>
      <c r="Y13" s="1"/>
      <c r="Z13" s="3">
        <f t="shared" si="5"/>
        <v>1.8899495903834662E-5</v>
      </c>
      <c r="AA13" s="3">
        <f t="shared" si="6"/>
        <v>9.7077369042726236E-3</v>
      </c>
      <c r="AC13" s="1"/>
      <c r="AD13" s="1"/>
      <c r="AE13" s="1"/>
      <c r="AF13" s="1"/>
      <c r="AG13" s="1"/>
      <c r="AH13" s="2"/>
      <c r="AI13" s="1"/>
      <c r="AJ13" s="1"/>
    </row>
    <row r="14" spans="1:36" x14ac:dyDescent="0.35">
      <c r="A14" t="s">
        <v>195</v>
      </c>
      <c r="B14" s="1">
        <v>1.1832553436366E-2</v>
      </c>
      <c r="C14" s="1">
        <v>469.20200404526054</v>
      </c>
      <c r="D14" s="1">
        <v>467.63045913116548</v>
      </c>
      <c r="E14" s="1">
        <v>26637.777911036374</v>
      </c>
      <c r="F14" s="1">
        <v>25772.163081978593</v>
      </c>
      <c r="G14" s="14">
        <v>42.579377735033397</v>
      </c>
      <c r="H14" s="1">
        <v>41.077623067065076</v>
      </c>
      <c r="I14" s="3">
        <f t="shared" si="0"/>
        <v>3.6558947569008363E-2</v>
      </c>
      <c r="J14" s="1"/>
      <c r="K14">
        <f t="shared" si="7"/>
        <v>94.287600109512368</v>
      </c>
      <c r="L14">
        <f t="shared" si="8"/>
        <v>165.16633041879842</v>
      </c>
      <c r="M14">
        <f t="shared" si="9"/>
        <v>165.1833402796729</v>
      </c>
      <c r="N14">
        <f t="shared" si="10"/>
        <v>116.7151800967839</v>
      </c>
      <c r="O14">
        <f t="shared" si="11"/>
        <v>116.11499974307698</v>
      </c>
      <c r="P14">
        <f t="shared" si="12"/>
        <v>132.37282972693308</v>
      </c>
      <c r="Q14">
        <f t="shared" si="13"/>
        <v>130.67615907282322</v>
      </c>
      <c r="R14" s="1"/>
      <c r="S14" s="3">
        <f t="shared" si="14"/>
        <v>3.360655584785599E-3</v>
      </c>
      <c r="T14" s="3">
        <f t="shared" si="15"/>
        <v>3.3587201287852642E-2</v>
      </c>
      <c r="V14">
        <f t="shared" si="2"/>
        <v>1.4151229538594492</v>
      </c>
      <c r="W14">
        <f t="shared" si="3"/>
        <v>1.1341526407890161</v>
      </c>
      <c r="X14">
        <f t="shared" si="4"/>
        <v>0.80145166022207059</v>
      </c>
      <c r="Y14" s="1"/>
      <c r="Z14" s="3">
        <f t="shared" si="5"/>
        <v>-1.0297564418837446E-4</v>
      </c>
      <c r="AA14" s="3">
        <f t="shared" si="6"/>
        <v>5.168844292597008E-3</v>
      </c>
      <c r="AC14" s="1"/>
      <c r="AD14" s="1"/>
      <c r="AE14" s="1"/>
      <c r="AF14" s="1"/>
      <c r="AG14" s="1"/>
      <c r="AH14" s="2"/>
      <c r="AI14" s="1"/>
      <c r="AJ14" s="1"/>
    </row>
    <row r="15" spans="1:36" x14ac:dyDescent="0.35">
      <c r="A15" t="s">
        <v>196</v>
      </c>
      <c r="B15" s="1">
        <v>1.1761559010739201E-2</v>
      </c>
      <c r="C15" s="1">
        <v>491.26688629840777</v>
      </c>
      <c r="D15" s="1">
        <v>489.59218110165887</v>
      </c>
      <c r="E15" s="1">
        <v>27142.440175526546</v>
      </c>
      <c r="F15" s="1">
        <v>26143.047141446164</v>
      </c>
      <c r="G15" s="14">
        <v>43.957146277233299</v>
      </c>
      <c r="H15" s="1">
        <v>42.078498233079728</v>
      </c>
      <c r="I15" s="3">
        <f t="shared" si="0"/>
        <v>4.4646271208336162E-2</v>
      </c>
      <c r="J15" s="1"/>
      <c r="K15">
        <f t="shared" si="7"/>
        <v>93.721881640586531</v>
      </c>
      <c r="L15">
        <f t="shared" si="8"/>
        <v>172.93350873742227</v>
      </c>
      <c r="M15">
        <f t="shared" si="9"/>
        <v>172.94098421099358</v>
      </c>
      <c r="N15">
        <f t="shared" si="10"/>
        <v>118.9263910801001</v>
      </c>
      <c r="O15">
        <f t="shared" si="11"/>
        <v>117.78599655978974</v>
      </c>
      <c r="P15">
        <f t="shared" si="12"/>
        <v>136.65610323493681</v>
      </c>
      <c r="Q15">
        <f t="shared" si="13"/>
        <v>133.8601437496541</v>
      </c>
      <c r="R15" s="1"/>
      <c r="S15" s="3">
        <f t="shared" si="14"/>
        <v>3.4206126269837878E-3</v>
      </c>
      <c r="T15" s="3">
        <f t="shared" si="15"/>
        <v>3.8227871015692916E-2</v>
      </c>
      <c r="V15">
        <f t="shared" si="2"/>
        <v>1.4541222277647938</v>
      </c>
      <c r="W15">
        <f t="shared" si="3"/>
        <v>1.149081393909408</v>
      </c>
      <c r="X15">
        <f t="shared" si="4"/>
        <v>0.79022338835691974</v>
      </c>
      <c r="Y15" s="1"/>
      <c r="Z15" s="3">
        <f t="shared" si="5"/>
        <v>-4.3225575507177538E-5</v>
      </c>
      <c r="AA15" s="3">
        <f t="shared" si="6"/>
        <v>9.6819193589918751E-3</v>
      </c>
      <c r="AC15" s="1"/>
      <c r="AD15" s="1"/>
      <c r="AE15" s="1"/>
      <c r="AF15" s="1"/>
      <c r="AG15" s="1"/>
      <c r="AH15" s="2"/>
      <c r="AI15" s="1"/>
      <c r="AJ15" s="1"/>
    </row>
    <row r="16" spans="1:36" x14ac:dyDescent="0.35">
      <c r="A16" t="s">
        <v>197</v>
      </c>
      <c r="B16" s="1">
        <v>1.16900151921812E-2</v>
      </c>
      <c r="C16" s="1">
        <v>515.68133638036556</v>
      </c>
      <c r="D16" s="1">
        <v>513.78897749067096</v>
      </c>
      <c r="E16" s="1">
        <v>27534.398627587063</v>
      </c>
      <c r="F16" s="1">
        <v>26518.964057889207</v>
      </c>
      <c r="G16" s="14">
        <v>44.379295372852397</v>
      </c>
      <c r="H16" s="1">
        <v>43.150491254957508</v>
      </c>
      <c r="I16" s="3">
        <f t="shared" si="0"/>
        <v>2.8477175627837446E-2</v>
      </c>
      <c r="J16" s="1"/>
      <c r="K16">
        <f t="shared" si="7"/>
        <v>93.151785338821924</v>
      </c>
      <c r="L16">
        <f t="shared" si="8"/>
        <v>181.52777111154654</v>
      </c>
      <c r="M16">
        <f t="shared" si="9"/>
        <v>181.4881341529161</v>
      </c>
      <c r="N16">
        <f t="shared" si="10"/>
        <v>120.64378287890123</v>
      </c>
      <c r="O16">
        <f t="shared" si="11"/>
        <v>119.47966862438739</v>
      </c>
      <c r="P16">
        <f t="shared" si="12"/>
        <v>137.96850076929036</v>
      </c>
      <c r="Q16">
        <f t="shared" si="13"/>
        <v>137.27036859209812</v>
      </c>
      <c r="R16" s="1"/>
      <c r="S16" s="3">
        <f t="shared" si="14"/>
        <v>3.683144194600807E-3</v>
      </c>
      <c r="T16" s="3">
        <f t="shared" si="15"/>
        <v>3.8290883741960213E-2</v>
      </c>
      <c r="V16">
        <f t="shared" si="2"/>
        <v>1.5046591442988728</v>
      </c>
      <c r="W16">
        <f t="shared" si="3"/>
        <v>1.14360224353856</v>
      </c>
      <c r="X16">
        <f t="shared" si="4"/>
        <v>0.76004073605085165</v>
      </c>
      <c r="Y16" s="1"/>
      <c r="Z16" s="3">
        <f t="shared" si="5"/>
        <v>2.1839972522408324E-4</v>
      </c>
      <c r="AA16" s="3">
        <f t="shared" si="6"/>
        <v>9.7431995578554087E-3</v>
      </c>
      <c r="AC16" s="1"/>
      <c r="AD16" s="1"/>
      <c r="AE16" s="1"/>
      <c r="AF16" s="1"/>
      <c r="AG16" s="1"/>
      <c r="AH16" s="2"/>
      <c r="AI16" s="1"/>
      <c r="AJ16" s="1"/>
    </row>
    <row r="17" spans="1:36" x14ac:dyDescent="0.35">
      <c r="A17" t="s">
        <v>198</v>
      </c>
      <c r="B17" s="1">
        <v>1.1617686389232501E-2</v>
      </c>
      <c r="C17" s="1">
        <v>541.04825664417081</v>
      </c>
      <c r="D17" s="1">
        <v>539.17978718349968</v>
      </c>
      <c r="E17" s="1">
        <v>28034.846627810395</v>
      </c>
      <c r="F17" s="1">
        <v>26905.787219959038</v>
      </c>
      <c r="G17" s="14">
        <v>45.277298050526198</v>
      </c>
      <c r="H17" s="1">
        <v>44.249595190645451</v>
      </c>
      <c r="I17" s="3">
        <f t="shared" si="0"/>
        <v>2.322513585611306E-2</v>
      </c>
      <c r="J17" s="1"/>
      <c r="K17">
        <f t="shared" si="7"/>
        <v>92.575433895703398</v>
      </c>
      <c r="L17">
        <f t="shared" si="8"/>
        <v>190.45731765626849</v>
      </c>
      <c r="M17">
        <f t="shared" si="9"/>
        <v>190.45705111623676</v>
      </c>
      <c r="N17">
        <f t="shared" si="10"/>
        <v>122.8365287854936</v>
      </c>
      <c r="O17">
        <f t="shared" si="11"/>
        <v>121.22247815191838</v>
      </c>
      <c r="P17">
        <f t="shared" si="12"/>
        <v>140.76025494394656</v>
      </c>
      <c r="Q17">
        <f t="shared" si="13"/>
        <v>140.7668386897723</v>
      </c>
      <c r="R17" s="1"/>
      <c r="S17" s="3">
        <f t="shared" si="14"/>
        <v>3.4653922589187314E-3</v>
      </c>
      <c r="T17" s="3">
        <f t="shared" si="15"/>
        <v>4.1963440750538927E-2</v>
      </c>
      <c r="V17">
        <f t="shared" si="2"/>
        <v>1.55049413671449</v>
      </c>
      <c r="W17">
        <f t="shared" si="3"/>
        <v>1.145915277284925</v>
      </c>
      <c r="X17">
        <f t="shared" si="4"/>
        <v>0.73906456667622689</v>
      </c>
      <c r="Y17" s="1"/>
      <c r="Z17" s="3">
        <f t="shared" si="5"/>
        <v>1.3994757881441444E-6</v>
      </c>
      <c r="AA17" s="3">
        <f t="shared" si="6"/>
        <v>1.3314780048898633E-2</v>
      </c>
      <c r="AC17" s="1"/>
      <c r="AD17" s="1"/>
      <c r="AE17" s="1"/>
      <c r="AF17" s="1"/>
      <c r="AG17" s="1"/>
      <c r="AH17" s="2"/>
      <c r="AI17" s="1"/>
      <c r="AJ17" s="1"/>
    </row>
    <row r="18" spans="1:36" x14ac:dyDescent="0.35">
      <c r="A18" t="s">
        <v>199</v>
      </c>
      <c r="B18" s="1">
        <v>1.1544390287188301E-2</v>
      </c>
      <c r="C18" s="1">
        <v>567.04324631552811</v>
      </c>
      <c r="D18" s="1">
        <v>565.22843179188851</v>
      </c>
      <c r="E18" s="1">
        <v>28332.438453417308</v>
      </c>
      <c r="F18" s="1">
        <v>27282.456018871399</v>
      </c>
      <c r="G18" s="14">
        <v>49.481650427245697</v>
      </c>
      <c r="H18" s="1">
        <v>45.334072237310508</v>
      </c>
      <c r="I18" s="3">
        <f t="shared" si="0"/>
        <v>9.1489204151434689E-2</v>
      </c>
      <c r="J18" s="1"/>
      <c r="K18">
        <f t="shared" si="7"/>
        <v>91.991374538076514</v>
      </c>
      <c r="L18">
        <f t="shared" si="8"/>
        <v>199.60795430375921</v>
      </c>
      <c r="M18">
        <f t="shared" si="9"/>
        <v>199.65833824831569</v>
      </c>
      <c r="N18">
        <f t="shared" si="10"/>
        <v>124.14044698907061</v>
      </c>
      <c r="O18">
        <f t="shared" si="11"/>
        <v>122.91953777977389</v>
      </c>
      <c r="P18">
        <f t="shared" si="12"/>
        <v>153.83094904236233</v>
      </c>
      <c r="Q18">
        <f t="shared" si="13"/>
        <v>144.21677771933733</v>
      </c>
      <c r="R18" s="1"/>
      <c r="S18" s="3">
        <f t="shared" si="14"/>
        <v>3.2107629792901271E-3</v>
      </c>
      <c r="T18" s="3">
        <f t="shared" si="15"/>
        <v>3.8485627313744386E-2</v>
      </c>
      <c r="V18">
        <f t="shared" si="2"/>
        <v>1.6079203768400545</v>
      </c>
      <c r="W18">
        <f t="shared" si="3"/>
        <v>1.2391686414332446</v>
      </c>
      <c r="X18">
        <f t="shared" si="4"/>
        <v>0.77066542552841166</v>
      </c>
      <c r="Y18" s="1"/>
      <c r="Z18" s="3">
        <f t="shared" si="5"/>
        <v>-2.5235081589136676E-4</v>
      </c>
      <c r="AA18" s="3">
        <f t="shared" si="6"/>
        <v>9.9325886783281359E-3</v>
      </c>
      <c r="AC18" s="1"/>
      <c r="AD18" s="1"/>
      <c r="AE18" s="1"/>
      <c r="AF18" s="1"/>
      <c r="AG18" s="1"/>
      <c r="AH18" s="2"/>
      <c r="AI18" s="1"/>
      <c r="AJ18" s="1"/>
    </row>
    <row r="19" spans="1:36" x14ac:dyDescent="0.35">
      <c r="A19" t="s">
        <v>200</v>
      </c>
      <c r="B19" s="1">
        <v>1.14699493123505E-2</v>
      </c>
      <c r="C19" s="1">
        <v>596.20782253377843</v>
      </c>
      <c r="D19" s="1">
        <v>594.19305675855048</v>
      </c>
      <c r="E19" s="1">
        <v>28596.319820295081</v>
      </c>
      <c r="F19" s="1">
        <v>27655.400515929839</v>
      </c>
      <c r="G19" s="14">
        <v>48.666545354241201</v>
      </c>
      <c r="H19" s="1">
        <v>46.495964525181677</v>
      </c>
      <c r="I19" s="3">
        <f t="shared" si="0"/>
        <v>4.6683208988684659E-2</v>
      </c>
      <c r="J19" s="1"/>
      <c r="K19">
        <f t="shared" si="7"/>
        <v>91.398192271457958</v>
      </c>
      <c r="L19">
        <f t="shared" si="8"/>
        <v>209.87433422255236</v>
      </c>
      <c r="M19">
        <f t="shared" si="9"/>
        <v>209.8896510478082</v>
      </c>
      <c r="N19">
        <f t="shared" si="10"/>
        <v>125.29666059525748</v>
      </c>
      <c r="O19">
        <f t="shared" si="11"/>
        <v>124.59981777964724</v>
      </c>
      <c r="P19">
        <f t="shared" si="12"/>
        <v>151.29691095214366</v>
      </c>
      <c r="Q19">
        <f t="shared" si="13"/>
        <v>147.9129901605356</v>
      </c>
      <c r="R19" s="1"/>
      <c r="S19" s="3">
        <f t="shared" si="14"/>
        <v>3.3907595390274547E-3</v>
      </c>
      <c r="T19" s="3">
        <f t="shared" si="15"/>
        <v>3.402298599231135E-2</v>
      </c>
      <c r="V19">
        <f t="shared" si="2"/>
        <v>1.6750193758196312</v>
      </c>
      <c r="W19">
        <f t="shared" si="3"/>
        <v>1.2075095236645941</v>
      </c>
      <c r="X19">
        <f t="shared" si="4"/>
        <v>0.72089286911903794</v>
      </c>
      <c r="Y19" s="1"/>
      <c r="Z19" s="3">
        <f t="shared" si="5"/>
        <v>-7.2975609704317712E-5</v>
      </c>
      <c r="AA19" s="3">
        <f t="shared" si="6"/>
        <v>5.5926471485101548E-3</v>
      </c>
      <c r="AC19" s="1"/>
      <c r="AD19" s="1"/>
      <c r="AE19" s="1"/>
      <c r="AF19" s="1"/>
      <c r="AG19" s="1"/>
      <c r="AH19" s="2"/>
      <c r="AI19" s="1"/>
      <c r="AJ19" s="1"/>
    </row>
    <row r="20" spans="1:36" x14ac:dyDescent="0.35">
      <c r="A20" t="s">
        <v>201</v>
      </c>
      <c r="B20" s="1">
        <v>1.13946870933417E-2</v>
      </c>
      <c r="C20" s="1">
        <v>624.74315345998775</v>
      </c>
      <c r="D20" s="1">
        <v>622.28586382812182</v>
      </c>
      <c r="E20" s="1">
        <v>29054.265921885679</v>
      </c>
      <c r="F20" s="1">
        <v>28035.575793377244</v>
      </c>
      <c r="G20" s="14">
        <v>49.1863568972446</v>
      </c>
      <c r="H20" s="1">
        <v>47.593989600045482</v>
      </c>
      <c r="I20" s="3">
        <f t="shared" si="0"/>
        <v>3.3457319098073604E-2</v>
      </c>
      <c r="J20" s="1"/>
      <c r="K20">
        <f t="shared" si="7"/>
        <v>90.798465927738562</v>
      </c>
      <c r="L20">
        <f t="shared" si="8"/>
        <v>219.91921010912981</v>
      </c>
      <c r="M20">
        <f t="shared" si="9"/>
        <v>219.81300744808618</v>
      </c>
      <c r="N20">
        <f t="shared" si="10"/>
        <v>127.30318163091871</v>
      </c>
      <c r="O20">
        <f t="shared" si="11"/>
        <v>126.31267564503912</v>
      </c>
      <c r="P20">
        <f t="shared" si="12"/>
        <v>152.91292622837136</v>
      </c>
      <c r="Q20">
        <f t="shared" si="13"/>
        <v>151.40602818551068</v>
      </c>
      <c r="R20" s="1"/>
      <c r="S20" s="3">
        <f t="shared" si="14"/>
        <v>3.9488115907846399E-3</v>
      </c>
      <c r="T20" s="3">
        <f t="shared" si="15"/>
        <v>3.6335623566863928E-2</v>
      </c>
      <c r="V20">
        <f t="shared" si="2"/>
        <v>1.7275232817568247</v>
      </c>
      <c r="W20">
        <f t="shared" si="3"/>
        <v>1.2011712847185643</v>
      </c>
      <c r="X20">
        <f t="shared" si="4"/>
        <v>0.6953140935368578</v>
      </c>
      <c r="Y20" s="1"/>
      <c r="Z20" s="3">
        <f t="shared" si="5"/>
        <v>4.8315002954812947E-4</v>
      </c>
      <c r="AA20" s="3">
        <f t="shared" si="6"/>
        <v>7.8416990283942667E-3</v>
      </c>
      <c r="AC20" s="1"/>
      <c r="AD20" s="1"/>
      <c r="AE20" s="1"/>
      <c r="AF20" s="1"/>
      <c r="AG20" s="1"/>
      <c r="AH20" s="2"/>
      <c r="AI20" s="1"/>
      <c r="AJ20" s="1"/>
    </row>
    <row r="21" spans="1:36" x14ac:dyDescent="0.35">
      <c r="A21" t="s">
        <v>202</v>
      </c>
      <c r="B21" s="1">
        <v>1.1319126423589201E-2</v>
      </c>
      <c r="C21" s="1">
        <v>652.24683583652688</v>
      </c>
      <c r="D21" s="1">
        <v>650.03709037415717</v>
      </c>
      <c r="E21" s="1">
        <v>29628.889063743605</v>
      </c>
      <c r="F21" s="1">
        <v>28411.601958552721</v>
      </c>
      <c r="G21" s="14">
        <v>50.089364880184903</v>
      </c>
      <c r="H21" s="1">
        <v>48.644062776133367</v>
      </c>
      <c r="I21" s="3">
        <f t="shared" si="0"/>
        <v>2.9711788480806245E-2</v>
      </c>
      <c r="J21" s="1"/>
      <c r="K21">
        <f t="shared" si="7"/>
        <v>90.196361381839409</v>
      </c>
      <c r="L21">
        <f t="shared" si="8"/>
        <v>229.60092982040993</v>
      </c>
      <c r="M21">
        <f t="shared" si="9"/>
        <v>229.61570572879481</v>
      </c>
      <c r="N21">
        <f t="shared" si="10"/>
        <v>129.82093081081339</v>
      </c>
      <c r="O21">
        <f t="shared" si="11"/>
        <v>128.00683992352268</v>
      </c>
      <c r="P21">
        <f t="shared" si="12"/>
        <v>155.72024113822425</v>
      </c>
      <c r="Q21">
        <f t="shared" si="13"/>
        <v>154.74652160141585</v>
      </c>
      <c r="R21" s="1"/>
      <c r="S21" s="3">
        <f t="shared" si="14"/>
        <v>3.3994144258719938E-3</v>
      </c>
      <c r="T21" s="3">
        <f t="shared" si="15"/>
        <v>4.2844719103367845E-2</v>
      </c>
      <c r="V21">
        <f t="shared" si="2"/>
        <v>1.7685971621556529</v>
      </c>
      <c r="W21">
        <f t="shared" si="3"/>
        <v>1.1995002667570889</v>
      </c>
      <c r="X21">
        <f t="shared" si="4"/>
        <v>0.67822130014902837</v>
      </c>
      <c r="Y21" s="1"/>
      <c r="Z21" s="3">
        <f t="shared" si="5"/>
        <v>-6.4350599790152785E-5</v>
      </c>
      <c r="AA21" s="3">
        <f t="shared" si="6"/>
        <v>1.4171827758380218E-2</v>
      </c>
      <c r="AC21" s="1"/>
      <c r="AD21" s="1"/>
      <c r="AE21" s="1"/>
      <c r="AF21" s="1"/>
      <c r="AG21" s="1"/>
      <c r="AH21" s="2"/>
      <c r="AI21" s="1"/>
      <c r="AJ21" s="1"/>
    </row>
    <row r="22" spans="1:36" x14ac:dyDescent="0.35">
      <c r="A22" t="s">
        <v>203</v>
      </c>
      <c r="B22" s="1">
        <v>1.1243882608337001E-2</v>
      </c>
      <c r="C22" s="1">
        <v>679.73859674156938</v>
      </c>
      <c r="D22" s="1">
        <v>677.74605531212558</v>
      </c>
      <c r="E22" s="1">
        <v>29371.806760057534</v>
      </c>
      <c r="F22" s="1">
        <v>28782.893736170274</v>
      </c>
      <c r="G22" s="14">
        <v>49.815510462642699</v>
      </c>
      <c r="H22" s="1">
        <v>49.661179373037243</v>
      </c>
      <c r="I22" s="3">
        <f t="shared" si="0"/>
        <v>3.1076807186993234E-3</v>
      </c>
      <c r="J22" s="1"/>
      <c r="K22">
        <f t="shared" si="7"/>
        <v>89.596781688295906</v>
      </c>
      <c r="L22">
        <f t="shared" si="8"/>
        <v>239.27845299015081</v>
      </c>
      <c r="M22">
        <f t="shared" si="9"/>
        <v>239.40347573986273</v>
      </c>
      <c r="N22">
        <f t="shared" si="10"/>
        <v>128.69450774825063</v>
      </c>
      <c r="O22">
        <f t="shared" si="11"/>
        <v>129.67967369093026</v>
      </c>
      <c r="P22">
        <f t="shared" si="12"/>
        <v>154.86886927438755</v>
      </c>
      <c r="Q22">
        <f t="shared" si="13"/>
        <v>157.98217352790681</v>
      </c>
      <c r="R22" s="1"/>
      <c r="S22" s="3">
        <f t="shared" si="14"/>
        <v>2.9399528242568529E-3</v>
      </c>
      <c r="T22" s="3">
        <f t="shared" si="15"/>
        <v>2.0460521769817719E-2</v>
      </c>
      <c r="V22">
        <f t="shared" si="2"/>
        <v>1.8592747831805074</v>
      </c>
      <c r="W22">
        <f t="shared" si="3"/>
        <v>1.2033836717984783</v>
      </c>
      <c r="X22">
        <f t="shared" si="4"/>
        <v>0.64723282576873842</v>
      </c>
      <c r="Y22" s="1"/>
      <c r="Z22" s="3">
        <f t="shared" si="5"/>
        <v>-5.222261261058625E-4</v>
      </c>
      <c r="AA22" s="3">
        <f t="shared" si="6"/>
        <v>-7.5969187355268142E-3</v>
      </c>
      <c r="AC22" s="1"/>
      <c r="AD22" s="1"/>
      <c r="AE22" s="1"/>
      <c r="AF22" s="1"/>
      <c r="AG22" s="1"/>
      <c r="AH22" s="2"/>
      <c r="AI22" s="1"/>
      <c r="AJ22" s="1"/>
    </row>
    <row r="23" spans="1:36" x14ac:dyDescent="0.35">
      <c r="A23" t="s">
        <v>204</v>
      </c>
      <c r="B23" s="1">
        <v>1.11696182381891E-2</v>
      </c>
      <c r="C23" s="1">
        <v>707.0918023395476</v>
      </c>
      <c r="D23" s="1">
        <v>704.7188883263367</v>
      </c>
      <c r="E23" s="1">
        <v>29958.586512991966</v>
      </c>
      <c r="F23" s="1">
        <v>29149.821284707199</v>
      </c>
      <c r="G23" s="14">
        <v>50.859808901880903</v>
      </c>
      <c r="H23" s="1">
        <v>50.624906484013344</v>
      </c>
      <c r="I23" s="3">
        <f t="shared" si="0"/>
        <v>4.6400563315951637E-3</v>
      </c>
      <c r="J23" s="1"/>
      <c r="K23">
        <f t="shared" si="7"/>
        <v>89.005006694627198</v>
      </c>
      <c r="L23">
        <f t="shared" si="8"/>
        <v>248.90720255826477</v>
      </c>
      <c r="M23">
        <f t="shared" si="9"/>
        <v>248.93121835605433</v>
      </c>
      <c r="N23">
        <f t="shared" si="10"/>
        <v>131.26552192103992</v>
      </c>
      <c r="O23">
        <f t="shared" si="11"/>
        <v>131.3328446750098</v>
      </c>
      <c r="P23">
        <f t="shared" si="12"/>
        <v>158.11543479118802</v>
      </c>
      <c r="Q23">
        <f t="shared" si="13"/>
        <v>161.04798278982776</v>
      </c>
      <c r="R23" s="1"/>
      <c r="S23" s="3">
        <f t="shared" si="14"/>
        <v>3.3671781082047492E-3</v>
      </c>
      <c r="T23" s="3">
        <f t="shared" si="15"/>
        <v>2.7745117899198535E-2</v>
      </c>
      <c r="V23">
        <f t="shared" si="2"/>
        <v>1.8962115787570615</v>
      </c>
      <c r="W23">
        <f t="shared" si="3"/>
        <v>1.2045465745856641</v>
      </c>
      <c r="X23">
        <f t="shared" si="4"/>
        <v>0.63523848713930242</v>
      </c>
      <c r="Y23" s="1"/>
      <c r="Z23" s="3">
        <f t="shared" si="5"/>
        <v>-9.6475636716664148E-5</v>
      </c>
      <c r="AA23" s="3">
        <f t="shared" si="6"/>
        <v>-5.1261170910044118E-4</v>
      </c>
      <c r="AC23" s="1"/>
      <c r="AD23" s="1"/>
      <c r="AE23" s="1"/>
      <c r="AF23" s="1"/>
      <c r="AG23" s="1"/>
      <c r="AH23" s="2"/>
      <c r="AI23" s="1"/>
      <c r="AJ23" s="1"/>
    </row>
    <row r="24" spans="1:36" x14ac:dyDescent="0.35">
      <c r="A24" t="s">
        <v>205</v>
      </c>
      <c r="B24" s="1">
        <v>1.1096937494619499E-2</v>
      </c>
      <c r="C24" s="1">
        <v>736.14922160496019</v>
      </c>
      <c r="D24" s="1">
        <v>732.76677714006303</v>
      </c>
      <c r="E24" s="1">
        <v>30419.500749662118</v>
      </c>
      <c r="F24" s="1">
        <v>29529.962182540956</v>
      </c>
      <c r="G24" s="14">
        <v>51.6879209075557</v>
      </c>
      <c r="H24" s="1">
        <v>51.619937042641027</v>
      </c>
      <c r="I24" s="3">
        <f t="shared" si="0"/>
        <v>1.3170079006201529E-3</v>
      </c>
      <c r="J24" s="1"/>
      <c r="K24">
        <f t="shared" si="7"/>
        <v>88.425850815703299</v>
      </c>
      <c r="L24">
        <f t="shared" si="8"/>
        <v>259.13586157960549</v>
      </c>
      <c r="M24">
        <f t="shared" si="9"/>
        <v>258.83870806631006</v>
      </c>
      <c r="N24">
        <f t="shared" si="10"/>
        <v>133.28504803623591</v>
      </c>
      <c r="O24">
        <f t="shared" si="11"/>
        <v>133.04554764502805</v>
      </c>
      <c r="P24">
        <f t="shared" si="12"/>
        <v>160.68990946303899</v>
      </c>
      <c r="Q24">
        <f t="shared" si="13"/>
        <v>164.21337459814305</v>
      </c>
      <c r="R24" s="1"/>
      <c r="S24" s="3">
        <f t="shared" si="14"/>
        <v>4.6159904766678306E-3</v>
      </c>
      <c r="T24" s="3">
        <f t="shared" si="15"/>
        <v>3.0123254531192245E-2</v>
      </c>
      <c r="V24">
        <f t="shared" si="2"/>
        <v>1.9442230422511819</v>
      </c>
      <c r="W24">
        <f t="shared" si="3"/>
        <v>1.2056109205839247</v>
      </c>
      <c r="X24">
        <f t="shared" si="4"/>
        <v>0.6200990803956159</v>
      </c>
      <c r="Y24" s="1"/>
      <c r="Z24" s="3">
        <f t="shared" si="5"/>
        <v>1.1480257938054628E-3</v>
      </c>
      <c r="AA24" s="3">
        <f t="shared" si="6"/>
        <v>1.8001383394419257E-3</v>
      </c>
      <c r="AC24" s="1"/>
      <c r="AD24" s="1"/>
      <c r="AE24" s="1"/>
      <c r="AF24" s="1"/>
      <c r="AG24" s="1"/>
      <c r="AH24" s="2"/>
      <c r="AI24" s="1"/>
      <c r="AJ24" s="1"/>
    </row>
    <row r="25" spans="1:36" x14ac:dyDescent="0.35">
      <c r="A25" t="s">
        <v>206</v>
      </c>
      <c r="B25" s="1">
        <v>1.10263681277034E-2</v>
      </c>
      <c r="C25" s="1">
        <v>763.54177193223393</v>
      </c>
      <c r="D25" s="1">
        <v>761.33328288202802</v>
      </c>
      <c r="E25" s="1">
        <v>31005.442937655032</v>
      </c>
      <c r="F25" s="1">
        <v>29923.049639371082</v>
      </c>
      <c r="G25" s="14">
        <v>51.952578398599897</v>
      </c>
      <c r="H25" s="1">
        <v>52.628721795668511</v>
      </c>
      <c r="I25" s="3">
        <f t="shared" si="0"/>
        <v>-1.2847421977941E-2</v>
      </c>
      <c r="J25" s="1"/>
      <c r="K25">
        <f t="shared" si="7"/>
        <v>87.863519423451407</v>
      </c>
      <c r="L25">
        <f t="shared" si="8"/>
        <v>268.77846109828022</v>
      </c>
      <c r="M25">
        <f t="shared" si="9"/>
        <v>268.92939131081761</v>
      </c>
      <c r="N25">
        <f t="shared" si="10"/>
        <v>135.85239236301484</v>
      </c>
      <c r="O25">
        <f t="shared" si="11"/>
        <v>134.81658059261767</v>
      </c>
      <c r="P25">
        <f t="shared" si="12"/>
        <v>161.51268947678085</v>
      </c>
      <c r="Q25">
        <f t="shared" si="13"/>
        <v>167.42252125791052</v>
      </c>
      <c r="R25" s="1"/>
      <c r="S25" s="3">
        <f t="shared" si="14"/>
        <v>2.900817683742396E-3</v>
      </c>
      <c r="T25" s="3">
        <f t="shared" si="15"/>
        <v>3.6172559659821468E-2</v>
      </c>
      <c r="V25">
        <f t="shared" si="2"/>
        <v>1.9784595355528967</v>
      </c>
      <c r="W25">
        <f t="shared" si="3"/>
        <v>1.1888836601802228</v>
      </c>
      <c r="X25">
        <f t="shared" si="4"/>
        <v>0.60091381138506816</v>
      </c>
      <c r="Y25" s="1"/>
      <c r="Z25" s="3">
        <f t="shared" si="5"/>
        <v>-5.6122617093556926E-4</v>
      </c>
      <c r="AA25" s="3">
        <f t="shared" si="6"/>
        <v>7.683118544054679E-3</v>
      </c>
      <c r="AC25" s="1"/>
      <c r="AD25" s="1"/>
      <c r="AE25" s="1"/>
      <c r="AF25" s="1"/>
      <c r="AG25" s="1"/>
      <c r="AH25" s="2"/>
      <c r="AI25" s="1"/>
      <c r="AJ25" s="1"/>
    </row>
    <row r="26" spans="1:36" x14ac:dyDescent="0.35">
      <c r="A26" t="s">
        <v>207</v>
      </c>
      <c r="B26" s="1">
        <v>1.09583316222068E-2</v>
      </c>
      <c r="C26" s="1">
        <v>801.46940219530461</v>
      </c>
      <c r="D26" s="1">
        <v>789.47294749868161</v>
      </c>
      <c r="E26" s="1">
        <v>31191.853035096177</v>
      </c>
      <c r="F26" s="1">
        <v>30294.292317819039</v>
      </c>
      <c r="G26" s="14">
        <v>53.4072051530677</v>
      </c>
      <c r="H26" s="1">
        <v>53.591198702148233</v>
      </c>
      <c r="I26" s="3">
        <f t="shared" si="0"/>
        <v>-3.4332792237610024E-3</v>
      </c>
      <c r="J26" s="1"/>
      <c r="K26">
        <f t="shared" si="7"/>
        <v>87.321371115597898</v>
      </c>
      <c r="L26">
        <f t="shared" si="8"/>
        <v>282.12957097851012</v>
      </c>
      <c r="M26">
        <f t="shared" si="9"/>
        <v>278.86929942622288</v>
      </c>
      <c r="N26">
        <f t="shared" si="10"/>
        <v>136.66916049462722</v>
      </c>
      <c r="O26">
        <f t="shared" si="11"/>
        <v>136.48919314653818</v>
      </c>
      <c r="P26">
        <f t="shared" si="12"/>
        <v>166.03490351390568</v>
      </c>
      <c r="Q26">
        <f t="shared" si="13"/>
        <v>170.4843533685397</v>
      </c>
      <c r="R26" s="1"/>
      <c r="S26" s="3">
        <f t="shared" si="14"/>
        <v>1.5195523462370408E-2</v>
      </c>
      <c r="T26" s="3">
        <f t="shared" si="15"/>
        <v>2.962804702155708E-2</v>
      </c>
      <c r="V26">
        <f t="shared" si="2"/>
        <v>2.0643250456609139</v>
      </c>
      <c r="W26">
        <f t="shared" si="3"/>
        <v>1.2148673695879832</v>
      </c>
      <c r="X26">
        <f t="shared" si="4"/>
        <v>0.5885058518965125</v>
      </c>
      <c r="Y26" s="1"/>
      <c r="Z26" s="3">
        <f t="shared" si="5"/>
        <v>1.1691037912725744E-2</v>
      </c>
      <c r="AA26" s="3">
        <f t="shared" si="6"/>
        <v>1.3185465013030306E-3</v>
      </c>
      <c r="AC26" s="1"/>
      <c r="AD26" s="1"/>
      <c r="AE26" s="1"/>
      <c r="AF26" s="1"/>
      <c r="AG26" s="1"/>
      <c r="AH26" s="2"/>
      <c r="AI26" s="1"/>
      <c r="AJ26" s="1"/>
    </row>
    <row r="27" spans="1:36" x14ac:dyDescent="0.35">
      <c r="A27" t="s">
        <v>208</v>
      </c>
      <c r="B27" s="1">
        <v>1.08930313909406E-2</v>
      </c>
      <c r="C27" s="1">
        <v>829.27664071624883</v>
      </c>
      <c r="D27" s="1">
        <v>816.18538376878507</v>
      </c>
      <c r="E27" s="1">
        <v>31525.98134797754</v>
      </c>
      <c r="F27" s="1">
        <v>30666.04053384134</v>
      </c>
      <c r="G27" s="14">
        <v>56.553817029885003</v>
      </c>
      <c r="H27" s="1">
        <v>54.496927085847481</v>
      </c>
      <c r="I27" s="3">
        <f t="shared" si="0"/>
        <v>3.7743227995174128E-2</v>
      </c>
      <c r="J27" s="1"/>
      <c r="K27">
        <f t="shared" si="7"/>
        <v>86.801026785373864</v>
      </c>
      <c r="L27">
        <f t="shared" si="8"/>
        <v>291.91814712692229</v>
      </c>
      <c r="M27">
        <f t="shared" si="9"/>
        <v>288.30506085695112</v>
      </c>
      <c r="N27">
        <f t="shared" si="10"/>
        <v>138.13316572598043</v>
      </c>
      <c r="O27">
        <f t="shared" si="11"/>
        <v>138.16408337094865</v>
      </c>
      <c r="P27">
        <f t="shared" si="12"/>
        <v>175.81724276692802</v>
      </c>
      <c r="Q27">
        <f t="shared" si="13"/>
        <v>173.36565704455376</v>
      </c>
      <c r="R27" s="1"/>
      <c r="S27" s="3">
        <f t="shared" si="14"/>
        <v>1.6039563079424557E-2</v>
      </c>
      <c r="T27" s="3">
        <f t="shared" si="15"/>
        <v>2.8042120833539519E-2</v>
      </c>
      <c r="V27">
        <f t="shared" si="2"/>
        <v>2.1133096138983052</v>
      </c>
      <c r="W27">
        <f t="shared" si="3"/>
        <v>1.2728097690579452</v>
      </c>
      <c r="X27">
        <f t="shared" si="4"/>
        <v>0.60228267580255956</v>
      </c>
      <c r="Y27" s="1"/>
      <c r="Z27" s="3">
        <f t="shared" si="5"/>
        <v>1.2532163879578562E-2</v>
      </c>
      <c r="AA27" s="3">
        <f t="shared" si="6"/>
        <v>-2.2377483506474949E-4</v>
      </c>
      <c r="AC27" s="1"/>
      <c r="AD27" s="1"/>
      <c r="AE27" s="1"/>
      <c r="AF27" s="1"/>
      <c r="AG27" s="1"/>
      <c r="AH27" s="2"/>
      <c r="AI27" s="1"/>
      <c r="AJ27" s="1"/>
    </row>
    <row r="28" spans="1:36" x14ac:dyDescent="0.35">
      <c r="A28" t="s">
        <v>209</v>
      </c>
      <c r="B28" s="1">
        <v>1.0830498953827299E-2</v>
      </c>
      <c r="C28" s="1">
        <v>858.41288307700904</v>
      </c>
      <c r="D28" s="1">
        <v>843.15646529249454</v>
      </c>
      <c r="E28" s="1">
        <v>31901.478357990065</v>
      </c>
      <c r="F28" s="1">
        <v>31054.904583651998</v>
      </c>
      <c r="G28" s="14">
        <v>56.1635664987814</v>
      </c>
      <c r="H28" s="1">
        <v>55.420144218972226</v>
      </c>
      <c r="I28" s="3">
        <f t="shared" si="0"/>
        <v>1.341429709875556E-2</v>
      </c>
      <c r="J28" s="1"/>
      <c r="K28">
        <f t="shared" si="7"/>
        <v>86.302737599010129</v>
      </c>
      <c r="L28">
        <f t="shared" si="8"/>
        <v>302.17455309158072</v>
      </c>
      <c r="M28">
        <f t="shared" si="9"/>
        <v>297.8321847857884</v>
      </c>
      <c r="N28">
        <f t="shared" si="10"/>
        <v>139.77843063117578</v>
      </c>
      <c r="O28">
        <f t="shared" si="11"/>
        <v>139.9160880009143</v>
      </c>
      <c r="P28">
        <f t="shared" si="12"/>
        <v>174.60401303336806</v>
      </c>
      <c r="Q28">
        <f t="shared" si="13"/>
        <v>176.30259594070162</v>
      </c>
      <c r="R28" s="1"/>
      <c r="S28" s="3">
        <f t="shared" si="14"/>
        <v>1.8094408822711294E-2</v>
      </c>
      <c r="T28" s="3">
        <f t="shared" si="15"/>
        <v>2.7260549845119275E-2</v>
      </c>
      <c r="V28">
        <f t="shared" si="2"/>
        <v>2.161811029978645</v>
      </c>
      <c r="W28">
        <f t="shared" si="3"/>
        <v>1.2491484719418855</v>
      </c>
      <c r="X28">
        <f t="shared" si="4"/>
        <v>0.57782500626533706</v>
      </c>
      <c r="Y28" s="1"/>
      <c r="Z28" s="3">
        <f t="shared" si="5"/>
        <v>1.4579916233416812E-2</v>
      </c>
      <c r="AA28" s="3">
        <f t="shared" si="6"/>
        <v>-9.8385662224642623E-4</v>
      </c>
      <c r="AC28" s="1"/>
      <c r="AD28" s="1"/>
      <c r="AE28" s="1"/>
      <c r="AF28" s="1"/>
      <c r="AG28" s="1"/>
      <c r="AH28" s="2"/>
      <c r="AI28" s="1"/>
      <c r="AJ28" s="1"/>
    </row>
    <row r="29" spans="1:36" x14ac:dyDescent="0.35">
      <c r="A29" t="s">
        <v>210</v>
      </c>
      <c r="B29" s="1">
        <v>1.0770872501794799E-2</v>
      </c>
      <c r="C29" s="1">
        <v>882.89835655192667</v>
      </c>
      <c r="D29" s="1">
        <v>870.23960625309246</v>
      </c>
      <c r="E29" s="1">
        <v>32466.11290919884</v>
      </c>
      <c r="F29" s="1">
        <v>31428.343563237057</v>
      </c>
      <c r="G29" s="14">
        <v>57.178006841866399</v>
      </c>
      <c r="H29" s="1">
        <v>56.328871881369537</v>
      </c>
      <c r="I29" s="3">
        <f t="shared" si="0"/>
        <v>1.5074595533977107E-2</v>
      </c>
      <c r="J29" s="1"/>
      <c r="K29">
        <f t="shared" si="7"/>
        <v>85.827604729725067</v>
      </c>
      <c r="L29">
        <f t="shared" si="8"/>
        <v>310.79381679367873</v>
      </c>
      <c r="M29">
        <f t="shared" si="9"/>
        <v>307.39889200466519</v>
      </c>
      <c r="N29">
        <f t="shared" si="10"/>
        <v>142.25241414261183</v>
      </c>
      <c r="O29">
        <f t="shared" si="11"/>
        <v>141.59859586339542</v>
      </c>
      <c r="P29">
        <f t="shared" si="12"/>
        <v>177.75775425614867</v>
      </c>
      <c r="Q29">
        <f t="shared" si="13"/>
        <v>179.19344092390409</v>
      </c>
      <c r="R29" s="1"/>
      <c r="S29" s="3">
        <f t="shared" si="14"/>
        <v>1.4546281515889437E-2</v>
      </c>
      <c r="T29" s="3">
        <f t="shared" si="15"/>
        <v>3.3020173140009268E-2</v>
      </c>
      <c r="V29">
        <f t="shared" si="2"/>
        <v>2.1848052187156535</v>
      </c>
      <c r="W29">
        <f t="shared" si="3"/>
        <v>1.2495939371400882</v>
      </c>
      <c r="X29">
        <f t="shared" si="4"/>
        <v>0.57194752485746403</v>
      </c>
      <c r="Y29" s="1"/>
      <c r="Z29" s="3">
        <f t="shared" si="5"/>
        <v>1.1044037169015031E-2</v>
      </c>
      <c r="AA29" s="3">
        <f t="shared" si="6"/>
        <v>4.6174065161435074E-3</v>
      </c>
      <c r="AC29" s="1"/>
      <c r="AD29" s="1"/>
      <c r="AE29" s="1"/>
      <c r="AF29" s="1"/>
      <c r="AG29" s="1"/>
      <c r="AH29" s="2"/>
      <c r="AI29" s="1"/>
      <c r="AJ29" s="1"/>
    </row>
    <row r="30" spans="1:36" x14ac:dyDescent="0.35">
      <c r="A30" t="s">
        <v>211</v>
      </c>
      <c r="B30" s="1">
        <v>1.0714227497049899E-2</v>
      </c>
      <c r="C30" s="1">
        <v>910.73223161839155</v>
      </c>
      <c r="D30" s="1">
        <v>897.36387101036041</v>
      </c>
      <c r="E30" s="1">
        <v>32589.941508777978</v>
      </c>
      <c r="F30" s="1">
        <v>31788.980981797937</v>
      </c>
      <c r="G30" s="14">
        <v>58.728523608909299</v>
      </c>
      <c r="H30" s="1">
        <v>57.224691097166783</v>
      </c>
      <c r="I30" s="3">
        <f t="shared" si="0"/>
        <v>2.6279434329999754E-2</v>
      </c>
      <c r="J30" s="1"/>
      <c r="K30">
        <f t="shared" si="7"/>
        <v>85.37622949746337</v>
      </c>
      <c r="L30">
        <f t="shared" si="8"/>
        <v>320.59176941627629</v>
      </c>
      <c r="M30">
        <f t="shared" si="9"/>
        <v>316.98012557862921</v>
      </c>
      <c r="N30">
        <f t="shared" si="10"/>
        <v>142.79497731545905</v>
      </c>
      <c r="O30">
        <f t="shared" si="11"/>
        <v>143.2234270283364</v>
      </c>
      <c r="P30">
        <f t="shared" si="12"/>
        <v>182.57807580405265</v>
      </c>
      <c r="Q30">
        <f t="shared" si="13"/>
        <v>182.0432215490608</v>
      </c>
      <c r="R30" s="1"/>
      <c r="S30" s="3">
        <f t="shared" si="14"/>
        <v>1.4897368882234474E-2</v>
      </c>
      <c r="T30" s="3">
        <f t="shared" si="15"/>
        <v>2.5196168679916697E-2</v>
      </c>
      <c r="V30">
        <f t="shared" si="2"/>
        <v>2.2451193693461153</v>
      </c>
      <c r="W30">
        <f t="shared" si="3"/>
        <v>1.2786029259327922</v>
      </c>
      <c r="X30">
        <f t="shared" si="4"/>
        <v>0.56950331612219873</v>
      </c>
      <c r="Y30" s="1"/>
      <c r="Z30" s="3">
        <f t="shared" si="5"/>
        <v>1.1393912571187936E-2</v>
      </c>
      <c r="AA30" s="3">
        <f t="shared" si="6"/>
        <v>-2.9914778731875424E-3</v>
      </c>
      <c r="AC30" s="1"/>
      <c r="AD30" s="1"/>
      <c r="AE30" s="1"/>
      <c r="AF30" s="1"/>
      <c r="AG30" s="1"/>
      <c r="AH30" s="2"/>
      <c r="AI30" s="1"/>
      <c r="AJ30" s="1"/>
    </row>
    <row r="31" spans="1:36" x14ac:dyDescent="0.35">
      <c r="A31" t="s">
        <v>212</v>
      </c>
      <c r="B31" s="1">
        <v>1.0660582309610599E-2</v>
      </c>
      <c r="C31" s="1">
        <v>937.74770684599673</v>
      </c>
      <c r="D31" s="1">
        <v>922.70920199120462</v>
      </c>
      <c r="E31" s="1">
        <v>32730.199410926933</v>
      </c>
      <c r="F31" s="1">
        <v>32153.511904853094</v>
      </c>
      <c r="G31" s="14">
        <v>59.169808426484302</v>
      </c>
      <c r="H31" s="1">
        <v>58.066755580717647</v>
      </c>
      <c r="I31" s="3">
        <f t="shared" si="0"/>
        <v>1.8996288577434281E-2</v>
      </c>
      <c r="J31" s="1"/>
      <c r="K31">
        <f t="shared" si="7"/>
        <v>84.948758283555208</v>
      </c>
      <c r="L31">
        <f t="shared" si="8"/>
        <v>330.10163269348658</v>
      </c>
      <c r="M31">
        <f t="shared" si="9"/>
        <v>325.93297787932897</v>
      </c>
      <c r="N31">
        <f t="shared" si="10"/>
        <v>143.40952656066955</v>
      </c>
      <c r="O31">
        <f t="shared" si="11"/>
        <v>144.86580015403229</v>
      </c>
      <c r="P31">
        <f t="shared" si="12"/>
        <v>183.94996339671411</v>
      </c>
      <c r="Q31">
        <f t="shared" si="13"/>
        <v>184.72199758784024</v>
      </c>
      <c r="R31" s="1"/>
      <c r="S31" s="3">
        <f t="shared" si="14"/>
        <v>1.6298206219618416E-2</v>
      </c>
      <c r="T31" s="3">
        <f t="shared" si="15"/>
        <v>1.7935443810316531E-2</v>
      </c>
      <c r="V31">
        <f t="shared" si="2"/>
        <v>2.3018110484719907</v>
      </c>
      <c r="W31">
        <f t="shared" si="3"/>
        <v>1.2826899844683184</v>
      </c>
      <c r="X31">
        <f t="shared" si="4"/>
        <v>0.5572525100701925</v>
      </c>
      <c r="Y31" s="1"/>
      <c r="Z31" s="3">
        <f t="shared" si="5"/>
        <v>1.2789914175855399E-2</v>
      </c>
      <c r="AA31" s="3">
        <f t="shared" si="6"/>
        <v>-1.0052569977277659E-2</v>
      </c>
      <c r="AC31" s="1"/>
      <c r="AD31" s="1"/>
      <c r="AE31" s="1"/>
      <c r="AF31" s="1"/>
      <c r="AG31" s="1"/>
      <c r="AH31" s="2"/>
      <c r="AI31" s="1"/>
      <c r="AJ31" s="1"/>
    </row>
    <row r="32" spans="1:36" x14ac:dyDescent="0.35">
      <c r="A32" t="s">
        <v>213</v>
      </c>
      <c r="B32" s="1">
        <v>1.06099979679346E-2</v>
      </c>
      <c r="C32" s="1">
        <v>962.35652136594422</v>
      </c>
      <c r="D32" s="1">
        <v>944.24945756430316</v>
      </c>
      <c r="E32" s="1">
        <v>33401.573349673279</v>
      </c>
      <c r="F32" s="1">
        <v>32544.096097879665</v>
      </c>
      <c r="G32" s="14">
        <v>60.382099936380797</v>
      </c>
      <c r="H32" s="1">
        <v>58.815904412559249</v>
      </c>
      <c r="I32" s="3">
        <f t="shared" si="0"/>
        <v>2.6628775659651525E-2</v>
      </c>
      <c r="J32" s="1"/>
      <c r="K32">
        <f t="shared" si="7"/>
        <v>84.545677392739961</v>
      </c>
      <c r="L32">
        <f t="shared" si="8"/>
        <v>338.76431434269904</v>
      </c>
      <c r="M32">
        <f t="shared" si="9"/>
        <v>333.54174522235661</v>
      </c>
      <c r="N32">
        <f t="shared" si="10"/>
        <v>146.35119573573246</v>
      </c>
      <c r="O32">
        <f t="shared" si="11"/>
        <v>146.62555479040751</v>
      </c>
      <c r="P32">
        <f t="shared" si="12"/>
        <v>187.7187939000049</v>
      </c>
      <c r="Q32">
        <f t="shared" si="13"/>
        <v>187.10519029982174</v>
      </c>
      <c r="R32" s="1"/>
      <c r="S32" s="3">
        <f t="shared" si="14"/>
        <v>1.9176144245132365E-2</v>
      </c>
      <c r="T32" s="3">
        <f t="shared" si="15"/>
        <v>2.634816616859359E-2</v>
      </c>
      <c r="V32">
        <f t="shared" si="2"/>
        <v>2.3147355417198536</v>
      </c>
      <c r="W32">
        <f t="shared" si="3"/>
        <v>1.2826597893943432</v>
      </c>
      <c r="X32">
        <f t="shared" si="4"/>
        <v>0.55412800567330645</v>
      </c>
      <c r="Y32" s="1"/>
      <c r="Z32" s="3">
        <f t="shared" si="5"/>
        <v>1.5657917472551297E-2</v>
      </c>
      <c r="AA32" s="3">
        <f t="shared" si="6"/>
        <v>-1.8711544182542506E-3</v>
      </c>
      <c r="AC32" s="1"/>
      <c r="AD32" s="1"/>
      <c r="AE32" s="1"/>
      <c r="AF32" s="1"/>
      <c r="AG32" s="1"/>
      <c r="AH32" s="2"/>
      <c r="AI32" s="1"/>
      <c r="AJ32" s="1"/>
    </row>
    <row r="33" spans="1:36" x14ac:dyDescent="0.35">
      <c r="A33" t="s">
        <v>214</v>
      </c>
      <c r="B33" s="1">
        <v>1.05625487796609E-2</v>
      </c>
      <c r="C33" s="1">
        <v>990.97343831487206</v>
      </c>
      <c r="D33" s="1">
        <v>965.80134522239848</v>
      </c>
      <c r="E33" s="1">
        <v>33932.669399454368</v>
      </c>
      <c r="F33" s="1">
        <v>32942.058592180481</v>
      </c>
      <c r="G33" s="14">
        <v>60.582134068368497</v>
      </c>
      <c r="H33" s="1">
        <v>59.578285088277724</v>
      </c>
      <c r="I33" s="3">
        <f t="shared" si="0"/>
        <v>1.6849242615885298E-2</v>
      </c>
      <c r="J33" s="1"/>
      <c r="K33">
        <f t="shared" si="7"/>
        <v>84.16757894479872</v>
      </c>
      <c r="L33">
        <f t="shared" si="8"/>
        <v>348.83790976557367</v>
      </c>
      <c r="M33">
        <f t="shared" si="9"/>
        <v>341.15462142231758</v>
      </c>
      <c r="N33">
        <f t="shared" si="10"/>
        <v>148.6782280920315</v>
      </c>
      <c r="O33">
        <f t="shared" si="11"/>
        <v>148.41855193917249</v>
      </c>
      <c r="P33">
        <f t="shared" si="12"/>
        <v>188.34066968827872</v>
      </c>
      <c r="Q33">
        <f t="shared" si="13"/>
        <v>189.5304761614594</v>
      </c>
      <c r="R33" s="1"/>
      <c r="S33" s="3">
        <f t="shared" si="14"/>
        <v>2.6063427243080861E-2</v>
      </c>
      <c r="T33" s="3">
        <f t="shared" si="15"/>
        <v>3.0071308521958384E-2</v>
      </c>
      <c r="V33">
        <f t="shared" si="2"/>
        <v>2.3462608765396622</v>
      </c>
      <c r="W33">
        <f t="shared" si="3"/>
        <v>1.2667669779579043</v>
      </c>
      <c r="X33">
        <f t="shared" si="4"/>
        <v>0.53990883563901515</v>
      </c>
      <c r="Y33" s="1"/>
      <c r="Z33" s="3">
        <f t="shared" si="5"/>
        <v>2.2521425361976544E-2</v>
      </c>
      <c r="AA33" s="3">
        <f t="shared" si="6"/>
        <v>1.7496205795448638E-3</v>
      </c>
      <c r="AC33" s="1"/>
      <c r="AD33" s="1"/>
      <c r="AE33" s="1"/>
      <c r="AF33" s="1"/>
      <c r="AG33" s="1"/>
      <c r="AH33" s="2"/>
      <c r="AI33" s="1"/>
      <c r="AJ33" s="1"/>
    </row>
    <row r="34" spans="1:36" x14ac:dyDescent="0.35">
      <c r="A34" t="s">
        <v>215</v>
      </c>
      <c r="B34" s="1">
        <v>1.05183326805734E-2</v>
      </c>
      <c r="C34" s="1">
        <v>1013.7291613616464</v>
      </c>
      <c r="D34" s="1">
        <v>987.12962000583821</v>
      </c>
      <c r="E34" s="1">
        <v>33865.845608636431</v>
      </c>
      <c r="F34" s="1">
        <v>33300.987171758337</v>
      </c>
      <c r="G34" s="14">
        <v>60.3707611633711</v>
      </c>
      <c r="H34" s="1">
        <v>60.306281222905703</v>
      </c>
      <c r="I34" s="3">
        <f t="shared" si="0"/>
        <v>1.0692077037060888E-3</v>
      </c>
      <c r="J34" s="1"/>
      <c r="K34">
        <f t="shared" si="7"/>
        <v>83.815243340181738</v>
      </c>
      <c r="L34">
        <f t="shared" si="8"/>
        <v>356.84827468144823</v>
      </c>
      <c r="M34">
        <f t="shared" si="9"/>
        <v>348.6885097786855</v>
      </c>
      <c r="N34">
        <f t="shared" si="10"/>
        <v>148.38543524699341</v>
      </c>
      <c r="O34">
        <f t="shared" si="11"/>
        <v>150.0356840282756</v>
      </c>
      <c r="P34">
        <f t="shared" si="12"/>
        <v>187.68354337384022</v>
      </c>
      <c r="Q34">
        <f t="shared" si="13"/>
        <v>191.84637790041177</v>
      </c>
      <c r="R34" s="1"/>
      <c r="S34" s="3">
        <f t="shared" si="14"/>
        <v>2.6946351134363722E-2</v>
      </c>
      <c r="T34" s="3">
        <f t="shared" si="15"/>
        <v>1.6962212980795144E-2</v>
      </c>
      <c r="V34">
        <f t="shared" si="2"/>
        <v>2.4048739964772161</v>
      </c>
      <c r="W34">
        <f t="shared" si="3"/>
        <v>1.2648380419643852</v>
      </c>
      <c r="X34">
        <f t="shared" si="4"/>
        <v>0.52594773938974992</v>
      </c>
      <c r="Y34" s="1"/>
      <c r="Z34" s="3">
        <f t="shared" si="5"/>
        <v>2.3401301373371153E-2</v>
      </c>
      <c r="AA34" s="3">
        <f t="shared" si="6"/>
        <v>-1.0999041941057053E-2</v>
      </c>
      <c r="AC34" s="1"/>
      <c r="AD34" s="1"/>
      <c r="AE34" s="1"/>
      <c r="AF34" s="1"/>
      <c r="AG34" s="1"/>
      <c r="AH34" s="2"/>
      <c r="AI34" s="1"/>
      <c r="AJ34" s="1"/>
    </row>
    <row r="35" spans="1:36" x14ac:dyDescent="0.35">
      <c r="A35" t="s">
        <v>216</v>
      </c>
      <c r="B35" s="1">
        <v>1.0477375698469101E-2</v>
      </c>
      <c r="C35" s="1">
        <v>1037.4165384702312</v>
      </c>
      <c r="D35" s="1">
        <v>1007.7954928424568</v>
      </c>
      <c r="E35" s="1">
        <v>34296.800119023232</v>
      </c>
      <c r="F35" s="1">
        <v>33677.686101438812</v>
      </c>
      <c r="G35" s="14">
        <v>60.639875246600802</v>
      </c>
      <c r="H35" s="1">
        <v>61.039342290154472</v>
      </c>
      <c r="I35" s="3">
        <f t="shared" si="0"/>
        <v>-6.5444191986010914E-3</v>
      </c>
      <c r="J35" s="1"/>
      <c r="K35">
        <f t="shared" si="7"/>
        <v>83.48887798116516</v>
      </c>
      <c r="L35">
        <f t="shared" si="8"/>
        <v>365.18659617313097</v>
      </c>
      <c r="M35">
        <f t="shared" si="9"/>
        <v>355.98841473203271</v>
      </c>
      <c r="N35">
        <f t="shared" si="10"/>
        <v>150.27369084628938</v>
      </c>
      <c r="O35">
        <f t="shared" si="11"/>
        <v>151.73287940857531</v>
      </c>
      <c r="P35">
        <f t="shared" si="12"/>
        <v>188.52017825700278</v>
      </c>
      <c r="Q35">
        <f t="shared" si="13"/>
        <v>194.17839220604716</v>
      </c>
      <c r="R35" s="1"/>
      <c r="S35" s="3">
        <f t="shared" si="14"/>
        <v>2.9391921117080111E-2</v>
      </c>
      <c r="T35" s="3">
        <f t="shared" si="15"/>
        <v>1.8383508169760088E-2</v>
      </c>
      <c r="V35">
        <f t="shared" si="2"/>
        <v>2.430143254727601</v>
      </c>
      <c r="W35">
        <f t="shared" si="3"/>
        <v>1.2545121983450491</v>
      </c>
      <c r="X35">
        <f t="shared" si="4"/>
        <v>0.51622973086237656</v>
      </c>
      <c r="Y35" s="1"/>
      <c r="Z35" s="3">
        <f t="shared" si="5"/>
        <v>2.5838429174786848E-2</v>
      </c>
      <c r="AA35" s="3">
        <f t="shared" si="6"/>
        <v>-9.6168250940307232E-3</v>
      </c>
      <c r="AC35" s="1"/>
      <c r="AD35" s="1"/>
      <c r="AE35" s="1"/>
      <c r="AF35" s="1"/>
      <c r="AG35" s="1"/>
      <c r="AH35" s="2"/>
      <c r="AI35" s="1"/>
      <c r="AJ35" s="1"/>
    </row>
    <row r="36" spans="1:36" x14ac:dyDescent="0.35">
      <c r="A36" t="s">
        <v>217</v>
      </c>
      <c r="B36" s="1">
        <v>1.04395703275942E-2</v>
      </c>
      <c r="C36" s="1">
        <v>1060.5066378538697</v>
      </c>
      <c r="D36" s="1">
        <v>1027.1043310839152</v>
      </c>
      <c r="E36" s="1">
        <v>34812.960721875199</v>
      </c>
      <c r="F36" s="1">
        <v>34083.865906161285</v>
      </c>
      <c r="G36" s="14">
        <v>62.312257369590398</v>
      </c>
      <c r="H36" s="1">
        <v>61.768112239079173</v>
      </c>
      <c r="I36" s="3">
        <f t="shared" si="0"/>
        <v>8.8094829319870002E-3</v>
      </c>
      <c r="J36" s="1"/>
      <c r="K36">
        <f t="shared" si="7"/>
        <v>83.187626209076043</v>
      </c>
      <c r="L36">
        <f t="shared" si="8"/>
        <v>373.31466670846709</v>
      </c>
      <c r="M36">
        <f t="shared" si="9"/>
        <v>362.8089678747213</v>
      </c>
      <c r="N36">
        <f t="shared" si="10"/>
        <v>152.53528255720204</v>
      </c>
      <c r="O36">
        <f t="shared" si="11"/>
        <v>153.56289917722924</v>
      </c>
      <c r="P36">
        <f t="shared" si="12"/>
        <v>193.7193607199894</v>
      </c>
      <c r="Q36">
        <f t="shared" si="13"/>
        <v>196.49675560350315</v>
      </c>
      <c r="R36" s="1"/>
      <c r="S36" s="3">
        <f t="shared" si="14"/>
        <v>3.2520850861085027E-2</v>
      </c>
      <c r="T36" s="3">
        <f t="shared" si="15"/>
        <v>2.1391200684841127E-2</v>
      </c>
      <c r="V36">
        <f t="shared" si="2"/>
        <v>2.4473987948884606</v>
      </c>
      <c r="W36">
        <f t="shared" si="3"/>
        <v>1.2699970621376924</v>
      </c>
      <c r="X36">
        <f t="shared" si="4"/>
        <v>0.51891709058211422</v>
      </c>
      <c r="Y36" s="1"/>
      <c r="Z36" s="3">
        <f t="shared" si="5"/>
        <v>2.8956557758995194E-2</v>
      </c>
      <c r="AA36" s="3">
        <f t="shared" si="6"/>
        <v>-6.6918287264244869E-3</v>
      </c>
      <c r="AC36" s="1"/>
      <c r="AD36" s="1"/>
      <c r="AE36" s="1"/>
      <c r="AF36" s="1"/>
      <c r="AG36" s="1"/>
      <c r="AH36" s="2"/>
      <c r="AI36" s="1"/>
      <c r="AJ36" s="1"/>
    </row>
    <row r="37" spans="1:36" x14ac:dyDescent="0.35">
      <c r="A37" t="s">
        <v>218</v>
      </c>
      <c r="B37" s="1">
        <v>1.04046121423836E-2</v>
      </c>
      <c r="C37" s="1">
        <v>1087.2681920020741</v>
      </c>
      <c r="D37" s="1">
        <v>1047.3522562791943</v>
      </c>
      <c r="E37" s="1">
        <v>35590.784324977976</v>
      </c>
      <c r="F37" s="1">
        <v>34444.382834049458</v>
      </c>
      <c r="G37" s="14">
        <v>65.032120710296994</v>
      </c>
      <c r="H37" s="1">
        <v>62.493016104298846</v>
      </c>
      <c r="I37" s="3">
        <f t="shared" si="0"/>
        <v>4.0630213810779484E-2</v>
      </c>
      <c r="J37" s="1"/>
      <c r="K37">
        <f t="shared" si="7"/>
        <v>82.909062211421812</v>
      </c>
      <c r="L37">
        <f t="shared" si="8"/>
        <v>382.73514585573116</v>
      </c>
      <c r="M37">
        <f t="shared" si="9"/>
        <v>369.96123918678103</v>
      </c>
      <c r="N37">
        <f t="shared" si="10"/>
        <v>155.94336795467271</v>
      </c>
      <c r="O37">
        <f t="shared" si="11"/>
        <v>155.18718747836843</v>
      </c>
      <c r="P37">
        <f t="shared" si="12"/>
        <v>202.17500347551169</v>
      </c>
      <c r="Q37">
        <f t="shared" si="13"/>
        <v>198.8028202131641</v>
      </c>
      <c r="R37" s="1"/>
      <c r="S37" s="3">
        <f t="shared" si="14"/>
        <v>3.8111280596925923E-2</v>
      </c>
      <c r="T37" s="3">
        <f t="shared" si="15"/>
        <v>3.3282683462548812E-2</v>
      </c>
      <c r="V37">
        <f t="shared" si="2"/>
        <v>2.4543214044663886</v>
      </c>
      <c r="W37">
        <f t="shared" si="3"/>
        <v>1.2964642621690516</v>
      </c>
      <c r="X37">
        <f t="shared" si="4"/>
        <v>0.52823736117435083</v>
      </c>
      <c r="Y37" s="1"/>
      <c r="Z37" s="3">
        <f t="shared" si="5"/>
        <v>3.4527689162866748E-2</v>
      </c>
      <c r="AA37" s="3">
        <f t="shared" si="6"/>
        <v>4.8726991486309768E-3</v>
      </c>
      <c r="AC37" s="1"/>
      <c r="AD37" s="1"/>
      <c r="AE37" s="1"/>
      <c r="AF37" s="1"/>
      <c r="AG37" s="1"/>
      <c r="AH37" s="2"/>
      <c r="AI37" s="1"/>
      <c r="AJ37" s="1"/>
    </row>
    <row r="38" spans="1:36" x14ac:dyDescent="0.35">
      <c r="A38" t="s">
        <v>219</v>
      </c>
      <c r="B38" s="1">
        <v>1.0372084104567501E-2</v>
      </c>
      <c r="C38" s="1">
        <v>1109.6581080654596</v>
      </c>
      <c r="D38" s="1">
        <v>1068.6472252540243</v>
      </c>
      <c r="E38" s="1">
        <v>35578.146088865949</v>
      </c>
      <c r="F38" s="1">
        <v>34785.147588270876</v>
      </c>
      <c r="G38" s="14">
        <v>64.488696450514496</v>
      </c>
      <c r="H38" s="1">
        <v>63.238292656884809</v>
      </c>
      <c r="I38" s="3">
        <f t="shared" si="0"/>
        <v>1.9772889828225844E-2</v>
      </c>
      <c r="J38" s="1"/>
      <c r="K38">
        <f t="shared" si="7"/>
        <v>82.64986282234274</v>
      </c>
      <c r="L38">
        <f t="shared" si="8"/>
        <v>390.61674108058349</v>
      </c>
      <c r="M38">
        <f t="shared" si="9"/>
        <v>377.48336277331964</v>
      </c>
      <c r="N38">
        <f t="shared" si="10"/>
        <v>155.88799268993225</v>
      </c>
      <c r="O38">
        <f t="shared" si="11"/>
        <v>156.72248349613025</v>
      </c>
      <c r="P38">
        <f t="shared" si="12"/>
        <v>200.48557984284815</v>
      </c>
      <c r="Q38">
        <f t="shared" si="13"/>
        <v>201.17369442806122</v>
      </c>
      <c r="R38" s="1"/>
      <c r="S38" s="3">
        <f t="shared" si="14"/>
        <v>3.8376446260539154E-2</v>
      </c>
      <c r="T38" s="3">
        <f t="shared" si="15"/>
        <v>2.2797042863847539E-2</v>
      </c>
      <c r="V38">
        <f t="shared" si="2"/>
        <v>2.5057525877412288</v>
      </c>
      <c r="W38">
        <f t="shared" si="3"/>
        <v>1.286087378401378</v>
      </c>
      <c r="X38">
        <f t="shared" si="4"/>
        <v>0.51325393604031</v>
      </c>
      <c r="Y38" s="1"/>
      <c r="Z38" s="3">
        <f t="shared" si="5"/>
        <v>3.4791939466615629E-2</v>
      </c>
      <c r="AA38" s="3">
        <f t="shared" si="6"/>
        <v>-5.3246400106887748E-3</v>
      </c>
      <c r="AC38" s="1"/>
      <c r="AD38" s="1"/>
      <c r="AE38" s="1"/>
      <c r="AF38" s="1"/>
      <c r="AG38" s="1"/>
      <c r="AH38" s="2"/>
      <c r="AI38" s="1"/>
      <c r="AJ38" s="1"/>
    </row>
    <row r="39" spans="1:36" x14ac:dyDescent="0.35">
      <c r="A39" t="s">
        <v>220</v>
      </c>
      <c r="B39" s="1">
        <v>1.03415992782869E-2</v>
      </c>
      <c r="C39" s="1">
        <v>1136.203196707577</v>
      </c>
      <c r="D39" s="1">
        <v>1089.5818355129675</v>
      </c>
      <c r="E39" s="1">
        <v>36107.409012837597</v>
      </c>
      <c r="F39" s="1">
        <v>35156.475312244933</v>
      </c>
      <c r="G39" s="14">
        <v>65.273860155410105</v>
      </c>
      <c r="H39" s="1">
        <v>64.005942415713989</v>
      </c>
      <c r="I39" s="3">
        <f t="shared" si="0"/>
        <v>1.9809375377384215E-2</v>
      </c>
      <c r="J39" s="1"/>
      <c r="K39">
        <f t="shared" si="7"/>
        <v>82.406944746780184</v>
      </c>
      <c r="L39">
        <f t="shared" si="8"/>
        <v>399.96102103646649</v>
      </c>
      <c r="M39">
        <f t="shared" si="9"/>
        <v>384.87819512972823</v>
      </c>
      <c r="N39">
        <f t="shared" si="10"/>
        <v>158.20699308464265</v>
      </c>
      <c r="O39">
        <f t="shared" si="11"/>
        <v>158.39547921778137</v>
      </c>
      <c r="P39">
        <f t="shared" si="12"/>
        <v>202.926534759162</v>
      </c>
      <c r="Q39">
        <f t="shared" si="13"/>
        <v>203.61574230004251</v>
      </c>
      <c r="R39" s="1"/>
      <c r="S39" s="3">
        <f t="shared" si="14"/>
        <v>4.2788306187814262E-2</v>
      </c>
      <c r="T39" s="3">
        <f t="shared" si="15"/>
        <v>2.7048607465534502E-2</v>
      </c>
      <c r="V39">
        <f t="shared" si="2"/>
        <v>2.5280868641658749</v>
      </c>
      <c r="W39">
        <f t="shared" si="3"/>
        <v>1.2826647596455731</v>
      </c>
      <c r="X39">
        <f t="shared" si="4"/>
        <v>0.50736577837833885</v>
      </c>
      <c r="Y39" s="1"/>
      <c r="Z39" s="3">
        <f t="shared" si="5"/>
        <v>3.9188569520428151E-2</v>
      </c>
      <c r="AA39" s="3">
        <f t="shared" si="6"/>
        <v>-1.1899716713478226E-3</v>
      </c>
      <c r="AC39" s="1"/>
      <c r="AD39" s="1"/>
      <c r="AE39" s="1"/>
      <c r="AF39" s="1"/>
      <c r="AG39" s="1"/>
      <c r="AH39" s="2"/>
      <c r="AI39" s="1"/>
      <c r="AJ39" s="1"/>
    </row>
    <row r="40" spans="1:36" x14ac:dyDescent="0.35">
      <c r="A40" t="s">
        <v>221</v>
      </c>
      <c r="B40" s="1">
        <v>1.0312704204492601E-2</v>
      </c>
      <c r="C40" s="1">
        <v>1157.8565453039059</v>
      </c>
      <c r="D40" s="1">
        <v>1107.3547616401768</v>
      </c>
      <c r="E40" s="1">
        <v>36485.020853535978</v>
      </c>
      <c r="F40" s="1">
        <v>35565.506990139686</v>
      </c>
      <c r="G40" s="14">
        <v>67.029255198422604</v>
      </c>
      <c r="H40" s="1">
        <v>64.718799381542823</v>
      </c>
      <c r="I40" s="3">
        <f t="shared" si="0"/>
        <v>3.5699917782138282E-2</v>
      </c>
      <c r="J40" s="1"/>
      <c r="K40">
        <f t="shared" si="7"/>
        <v>82.176694600207554</v>
      </c>
      <c r="L40">
        <f t="shared" si="8"/>
        <v>407.58333317089989</v>
      </c>
      <c r="M40">
        <f t="shared" si="9"/>
        <v>391.1562107014488</v>
      </c>
      <c r="N40">
        <f t="shared" si="10"/>
        <v>159.86152425991494</v>
      </c>
      <c r="O40">
        <f t="shared" si="11"/>
        <v>160.23834793712729</v>
      </c>
      <c r="P40">
        <f t="shared" si="12"/>
        <v>208.38379180453703</v>
      </c>
      <c r="Q40">
        <f t="shared" si="13"/>
        <v>205.88348330615509</v>
      </c>
      <c r="R40" s="1"/>
      <c r="S40" s="3">
        <f t="shared" si="14"/>
        <v>4.5605785438559643E-2</v>
      </c>
      <c r="T40" s="3">
        <f t="shared" si="15"/>
        <v>2.5854091259017498E-2</v>
      </c>
      <c r="V40">
        <f t="shared" si="2"/>
        <v>2.5496024453527673</v>
      </c>
      <c r="W40">
        <f t="shared" si="3"/>
        <v>1.3035268665756679</v>
      </c>
      <c r="X40">
        <f t="shared" si="4"/>
        <v>0.51126671491535602</v>
      </c>
      <c r="Y40" s="1"/>
      <c r="Z40" s="3">
        <f t="shared" si="5"/>
        <v>4.1996322747867909E-2</v>
      </c>
      <c r="AA40" s="3">
        <f t="shared" si="6"/>
        <v>-2.3516447970381993E-3</v>
      </c>
      <c r="AC40" s="1"/>
      <c r="AD40" s="1"/>
      <c r="AE40" s="1"/>
      <c r="AF40" s="1"/>
      <c r="AG40" s="1"/>
      <c r="AH40" s="2"/>
      <c r="AI40" s="1"/>
      <c r="AJ40" s="1"/>
    </row>
    <row r="41" spans="1:36" x14ac:dyDescent="0.35">
      <c r="A41" t="s">
        <v>222</v>
      </c>
      <c r="B41" s="1">
        <v>1.02848499639615E-2</v>
      </c>
      <c r="C41" s="1">
        <v>1168.28698375879</v>
      </c>
      <c r="D41" s="1">
        <v>1125.5692599631307</v>
      </c>
      <c r="E41" s="1">
        <v>37122.68394356221</v>
      </c>
      <c r="F41" s="1">
        <v>35958.45928116345</v>
      </c>
      <c r="G41" s="14">
        <v>68.388293228682798</v>
      </c>
      <c r="H41" s="1">
        <v>65.431158526949034</v>
      </c>
      <c r="I41" s="3">
        <f t="shared" si="0"/>
        <v>4.5194594873569506E-2</v>
      </c>
      <c r="J41" s="1"/>
      <c r="K41">
        <f t="shared" si="7"/>
        <v>81.954738324524996</v>
      </c>
      <c r="L41">
        <f t="shared" si="8"/>
        <v>411.25500811985461</v>
      </c>
      <c r="M41">
        <f t="shared" si="9"/>
        <v>397.59020492863004</v>
      </c>
      <c r="N41">
        <f t="shared" si="10"/>
        <v>162.65548712881656</v>
      </c>
      <c r="O41">
        <f t="shared" si="11"/>
        <v>162.00877190294375</v>
      </c>
      <c r="P41">
        <f t="shared" si="12"/>
        <v>212.60883499073753</v>
      </c>
      <c r="Q41">
        <f t="shared" si="13"/>
        <v>208.14964064564143</v>
      </c>
      <c r="R41" s="1"/>
      <c r="S41" s="3">
        <f t="shared" si="14"/>
        <v>3.7952105938872771E-2</v>
      </c>
      <c r="T41" s="3">
        <f t="shared" si="15"/>
        <v>3.2376933986396628E-2</v>
      </c>
      <c r="V41">
        <f t="shared" si="2"/>
        <v>2.5283807843147481</v>
      </c>
      <c r="W41">
        <f t="shared" si="3"/>
        <v>1.3071113599897184</v>
      </c>
      <c r="X41">
        <f t="shared" si="4"/>
        <v>0.51697567395647526</v>
      </c>
      <c r="Y41" s="1"/>
      <c r="Z41" s="3">
        <f t="shared" si="5"/>
        <v>3.4369063980531189E-2</v>
      </c>
      <c r="AA41" s="3">
        <f t="shared" si="6"/>
        <v>3.9918531464471219E-3</v>
      </c>
      <c r="AC41" s="1"/>
      <c r="AD41" s="1"/>
      <c r="AE41" s="1"/>
      <c r="AF41" s="1"/>
      <c r="AG41" s="1"/>
      <c r="AH41" s="2"/>
      <c r="AI41" s="1"/>
      <c r="AJ41" s="1"/>
    </row>
    <row r="42" spans="1:36" x14ac:dyDescent="0.35">
      <c r="A42" t="s">
        <v>223</v>
      </c>
      <c r="B42" s="1">
        <v>1.02574871223426E-2</v>
      </c>
      <c r="C42" s="1">
        <v>1201.4481288250199</v>
      </c>
      <c r="D42" s="1">
        <v>1144.6059516588668</v>
      </c>
      <c r="E42" s="1">
        <v>37159.036144855454</v>
      </c>
      <c r="F42" s="1">
        <v>36297.496238712563</v>
      </c>
      <c r="G42" s="14">
        <v>68.923234869066704</v>
      </c>
      <c r="H42" s="1">
        <v>66.116113229804441</v>
      </c>
      <c r="I42" s="3">
        <f t="shared" si="0"/>
        <v>4.245745102264787E-2</v>
      </c>
      <c r="J42" s="1"/>
      <c r="K42">
        <f t="shared" si="7"/>
        <v>81.736697756840471</v>
      </c>
      <c r="L42">
        <f t="shared" si="8"/>
        <v>422.9282418141982</v>
      </c>
      <c r="M42">
        <f t="shared" si="9"/>
        <v>404.31462644731903</v>
      </c>
      <c r="N42">
        <f t="shared" si="10"/>
        <v>162.81476669541652</v>
      </c>
      <c r="O42">
        <f t="shared" si="11"/>
        <v>163.53628343208803</v>
      </c>
      <c r="P42">
        <f t="shared" si="12"/>
        <v>214.27188744577896</v>
      </c>
      <c r="Q42">
        <f t="shared" si="13"/>
        <v>210.32861895609233</v>
      </c>
      <c r="R42" s="1"/>
      <c r="S42" s="3">
        <f t="shared" si="14"/>
        <v>4.9660913508069893E-2</v>
      </c>
      <c r="T42" s="3">
        <f t="shared" si="15"/>
        <v>2.3735518848928994E-2</v>
      </c>
      <c r="V42">
        <f t="shared" si="2"/>
        <v>2.5976037087924917</v>
      </c>
      <c r="W42">
        <f t="shared" si="3"/>
        <v>1.3160470133929874</v>
      </c>
      <c r="X42">
        <f t="shared" si="4"/>
        <v>0.5066388721799131</v>
      </c>
      <c r="Y42" s="1"/>
      <c r="Z42" s="3">
        <f t="shared" si="5"/>
        <v>4.6037452393042466E-2</v>
      </c>
      <c r="AA42" s="3">
        <f t="shared" si="6"/>
        <v>-4.4119673110409874E-3</v>
      </c>
      <c r="AC42" s="1"/>
      <c r="AD42" s="1"/>
      <c r="AE42" s="1"/>
      <c r="AF42" s="1"/>
      <c r="AG42" s="1"/>
      <c r="AH42" s="2"/>
      <c r="AI42" s="1"/>
      <c r="AJ42" s="1"/>
    </row>
    <row r="43" spans="1:36" x14ac:dyDescent="0.35">
      <c r="A43" t="s">
        <v>224</v>
      </c>
      <c r="B43" s="1">
        <v>1.02301282428073E-2</v>
      </c>
      <c r="C43" s="1">
        <v>1233.2341559824185</v>
      </c>
      <c r="D43" s="1">
        <v>1166.9531868931244</v>
      </c>
      <c r="E43" s="1">
        <v>37411.275502293916</v>
      </c>
      <c r="F43" s="1">
        <v>36697.730256855553</v>
      </c>
      <c r="G43" s="14">
        <v>74.041719193592201</v>
      </c>
      <c r="H43" s="1">
        <v>66.946426074411676</v>
      </c>
      <c r="I43" s="3">
        <f t="shared" si="0"/>
        <v>0.10598464377013987</v>
      </c>
      <c r="J43" s="1"/>
      <c r="K43">
        <f t="shared" si="7"/>
        <v>81.518688760984972</v>
      </c>
      <c r="L43">
        <f t="shared" si="8"/>
        <v>434.11741282991568</v>
      </c>
      <c r="M43">
        <f t="shared" si="9"/>
        <v>412.20844706984366</v>
      </c>
      <c r="N43">
        <f t="shared" si="10"/>
        <v>163.91997006970885</v>
      </c>
      <c r="O43">
        <f t="shared" si="11"/>
        <v>165.33951480098855</v>
      </c>
      <c r="P43">
        <f t="shared" si="12"/>
        <v>230.18447917426067</v>
      </c>
      <c r="Q43">
        <f t="shared" si="13"/>
        <v>212.97001067403465</v>
      </c>
      <c r="R43" s="1"/>
      <c r="S43" s="3">
        <f t="shared" si="14"/>
        <v>5.6798310192510248E-2</v>
      </c>
      <c r="T43" s="3">
        <f t="shared" si="15"/>
        <v>1.9443852261273431E-2</v>
      </c>
      <c r="V43">
        <f t="shared" si="2"/>
        <v>2.6483497565629266</v>
      </c>
      <c r="W43">
        <f t="shared" si="3"/>
        <v>1.4042491532689523</v>
      </c>
      <c r="X43">
        <f t="shared" si="4"/>
        <v>0.53023553621988762</v>
      </c>
      <c r="Y43" s="1"/>
      <c r="Z43" s="3">
        <f t="shared" si="5"/>
        <v>5.3150210568974066E-2</v>
      </c>
      <c r="AA43" s="3">
        <f t="shared" si="6"/>
        <v>-8.5856350370226986E-3</v>
      </c>
      <c r="AC43" s="1"/>
      <c r="AD43" s="1"/>
      <c r="AE43" s="1"/>
      <c r="AF43" s="1"/>
      <c r="AG43" s="1"/>
      <c r="AH43" s="2"/>
      <c r="AI43" s="1"/>
      <c r="AJ43" s="1"/>
    </row>
    <row r="44" spans="1:36" x14ac:dyDescent="0.35">
      <c r="A44" t="s">
        <v>225</v>
      </c>
      <c r="B44" s="1">
        <v>1.02023250915759E-2</v>
      </c>
      <c r="C44" s="1">
        <v>1270.5722608273254</v>
      </c>
      <c r="D44" s="1">
        <v>1196.736770512038</v>
      </c>
      <c r="E44" s="1">
        <v>37791.866990375369</v>
      </c>
      <c r="F44" s="1">
        <v>37129.693313860924</v>
      </c>
      <c r="G44" s="14">
        <v>72.492244522315801</v>
      </c>
      <c r="H44" s="1">
        <v>68.007867431588494</v>
      </c>
      <c r="I44" s="3">
        <f t="shared" si="0"/>
        <v>6.5939092932715465E-2</v>
      </c>
      <c r="J44" s="1"/>
      <c r="K44">
        <f t="shared" si="7"/>
        <v>81.297139589946894</v>
      </c>
      <c r="L44">
        <f t="shared" si="8"/>
        <v>447.26100068516007</v>
      </c>
      <c r="M44">
        <f t="shared" si="9"/>
        <v>422.72904454506318</v>
      </c>
      <c r="N44">
        <f t="shared" si="10"/>
        <v>165.58755676643275</v>
      </c>
      <c r="O44">
        <f t="shared" si="11"/>
        <v>167.28569953114302</v>
      </c>
      <c r="P44">
        <f t="shared" si="12"/>
        <v>225.3673973440979</v>
      </c>
      <c r="Q44">
        <f t="shared" si="13"/>
        <v>216.34666855442015</v>
      </c>
      <c r="R44" s="1"/>
      <c r="S44" s="3">
        <f t="shared" si="14"/>
        <v>6.1697352445931886E-2</v>
      </c>
      <c r="T44" s="3">
        <f t="shared" si="15"/>
        <v>1.7834073417117402E-2</v>
      </c>
      <c r="V44">
        <f t="shared" si="2"/>
        <v>2.7010544114497561</v>
      </c>
      <c r="W44">
        <f t="shared" si="3"/>
        <v>1.3610165023570386</v>
      </c>
      <c r="X44">
        <f t="shared" si="4"/>
        <v>0.50388340811932431</v>
      </c>
      <c r="Y44" s="1"/>
      <c r="Z44" s="3">
        <f t="shared" si="5"/>
        <v>5.8032341180857205E-2</v>
      </c>
      <c r="AA44" s="3">
        <f t="shared" si="6"/>
        <v>-1.0151153203589502E-2</v>
      </c>
      <c r="AC44" s="1"/>
      <c r="AD44" s="1"/>
      <c r="AE44" s="1"/>
      <c r="AF44" s="1"/>
      <c r="AG44" s="1"/>
      <c r="AH44" s="2"/>
      <c r="AI44" s="1"/>
      <c r="AJ44" s="1"/>
    </row>
    <row r="45" spans="1:36" x14ac:dyDescent="0.35">
      <c r="A45" t="s">
        <v>226</v>
      </c>
      <c r="B45" s="1">
        <v>1.0174043072216501E-2</v>
      </c>
      <c r="C45" s="1">
        <v>1301.8468624761249</v>
      </c>
      <c r="D45" s="1">
        <v>1224.8488770126098</v>
      </c>
      <c r="E45" s="1">
        <v>38531.384677510687</v>
      </c>
      <c r="F45" s="1">
        <v>37450.788662866224</v>
      </c>
      <c r="G45" s="14">
        <v>73.384350889197293</v>
      </c>
      <c r="H45" s="1">
        <v>68.907312172150355</v>
      </c>
      <c r="I45" s="3">
        <f t="shared" si="0"/>
        <v>6.4971895955860282E-2</v>
      </c>
      <c r="J45" s="1"/>
      <c r="K45">
        <f t="shared" si="7"/>
        <v>81.071774562356751</v>
      </c>
      <c r="L45">
        <f t="shared" si="8"/>
        <v>458.2701420466783</v>
      </c>
      <c r="M45">
        <f t="shared" si="9"/>
        <v>432.6592181755193</v>
      </c>
      <c r="N45">
        <f t="shared" si="10"/>
        <v>168.8278022676536</v>
      </c>
      <c r="O45">
        <f t="shared" si="11"/>
        <v>168.73237617402538</v>
      </c>
      <c r="P45">
        <f t="shared" si="12"/>
        <v>228.14082078246707</v>
      </c>
      <c r="Q45">
        <f t="shared" si="13"/>
        <v>219.20798270112681</v>
      </c>
      <c r="R45" s="1"/>
      <c r="S45" s="3">
        <f t="shared" si="14"/>
        <v>6.2863253507087435E-2</v>
      </c>
      <c r="T45" s="3">
        <f t="shared" si="15"/>
        <v>2.885375857827821E-2</v>
      </c>
      <c r="V45">
        <f t="shared" si="2"/>
        <v>2.7144234296206329</v>
      </c>
      <c r="W45">
        <f t="shared" si="3"/>
        <v>1.3513225767209878</v>
      </c>
      <c r="X45">
        <f t="shared" si="4"/>
        <v>0.49783042762412655</v>
      </c>
      <c r="Y45" s="1"/>
      <c r="Z45" s="3">
        <f t="shared" si="5"/>
        <v>5.9194217516403969E-2</v>
      </c>
      <c r="AA45" s="3">
        <f t="shared" si="6"/>
        <v>5.6554702655176037E-4</v>
      </c>
      <c r="AC45" s="1"/>
      <c r="AD45" s="1"/>
      <c r="AE45" s="1"/>
      <c r="AF45" s="1"/>
      <c r="AG45" s="1"/>
      <c r="AH45" s="2"/>
      <c r="AI45" s="1"/>
      <c r="AJ45" s="1"/>
    </row>
    <row r="46" spans="1:36" x14ac:dyDescent="0.35">
      <c r="A46" t="s">
        <v>227</v>
      </c>
      <c r="B46" s="1">
        <v>1.0145411186990401E-2</v>
      </c>
      <c r="C46" s="1">
        <v>1317.7787081983272</v>
      </c>
      <c r="D46" s="1">
        <v>1253.8598058335886</v>
      </c>
      <c r="E46" s="1">
        <v>38483.721430020814</v>
      </c>
      <c r="F46" s="1">
        <v>37764.757209616037</v>
      </c>
      <c r="G46" s="14">
        <v>75.133246285013399</v>
      </c>
      <c r="H46" s="1">
        <v>69.813191510168096</v>
      </c>
      <c r="I46" s="3">
        <f t="shared" si="0"/>
        <v>7.6204147952045026E-2</v>
      </c>
      <c r="J46" s="1"/>
      <c r="K46">
        <f t="shared" si="7"/>
        <v>80.843621631622213</v>
      </c>
      <c r="L46">
        <f t="shared" si="8"/>
        <v>463.87839706700584</v>
      </c>
      <c r="M46">
        <f t="shared" si="9"/>
        <v>442.90688710659919</v>
      </c>
      <c r="N46">
        <f t="shared" si="10"/>
        <v>168.61896260642669</v>
      </c>
      <c r="O46">
        <f t="shared" si="11"/>
        <v>170.14694341889438</v>
      </c>
      <c r="P46">
        <f t="shared" si="12"/>
        <v>233.5778714101493</v>
      </c>
      <c r="Q46">
        <f t="shared" si="13"/>
        <v>222.08976659310915</v>
      </c>
      <c r="R46" s="1"/>
      <c r="S46" s="3">
        <f t="shared" si="14"/>
        <v>5.0977710639862339E-2</v>
      </c>
      <c r="T46" s="3">
        <f t="shared" si="15"/>
        <v>1.9037967500072028E-2</v>
      </c>
      <c r="V46">
        <f t="shared" si="2"/>
        <v>2.7510452555074947</v>
      </c>
      <c r="W46">
        <f t="shared" si="3"/>
        <v>1.3852408281940574</v>
      </c>
      <c r="X46">
        <f t="shared" si="4"/>
        <v>0.50353254837260653</v>
      </c>
      <c r="Y46" s="1"/>
      <c r="Z46" s="3">
        <f t="shared" si="5"/>
        <v>4.7349703901441442E-2</v>
      </c>
      <c r="AA46" s="3">
        <f t="shared" si="6"/>
        <v>-8.9803600450574228E-3</v>
      </c>
      <c r="AC46" s="1"/>
      <c r="AD46" s="1"/>
      <c r="AE46" s="1"/>
      <c r="AF46" s="1"/>
      <c r="AG46" s="1"/>
      <c r="AH46" s="2"/>
      <c r="AI46" s="1"/>
      <c r="AJ46" s="1"/>
    </row>
    <row r="47" spans="1:36" x14ac:dyDescent="0.35">
      <c r="A47" t="s">
        <v>228</v>
      </c>
      <c r="B47" s="1">
        <v>1.0116677082488401E-2</v>
      </c>
      <c r="C47" s="1">
        <v>1301.2404615759274</v>
      </c>
      <c r="D47" s="1">
        <v>1280.7974392864883</v>
      </c>
      <c r="E47" s="1">
        <v>38671.943040897</v>
      </c>
      <c r="F47" s="1">
        <v>38167.032613999945</v>
      </c>
      <c r="G47" s="14">
        <v>74.375261968937807</v>
      </c>
      <c r="H47" s="1">
        <v>70.733037937463067</v>
      </c>
      <c r="I47" s="3">
        <f t="shared" si="0"/>
        <v>5.1492543480105089E-2</v>
      </c>
      <c r="J47" s="1"/>
      <c r="K47">
        <f t="shared" si="7"/>
        <v>80.614654167468373</v>
      </c>
      <c r="L47">
        <f t="shared" si="8"/>
        <v>458.05667959216026</v>
      </c>
      <c r="M47">
        <f t="shared" si="9"/>
        <v>452.42219601365088</v>
      </c>
      <c r="N47">
        <f t="shared" si="10"/>
        <v>169.44366800358443</v>
      </c>
      <c r="O47">
        <f t="shared" si="11"/>
        <v>171.95937213619311</v>
      </c>
      <c r="P47">
        <f t="shared" si="12"/>
        <v>231.2214130928873</v>
      </c>
      <c r="Q47">
        <f t="shared" si="13"/>
        <v>225.01598259785504</v>
      </c>
      <c r="R47" s="1"/>
      <c r="S47" s="3">
        <f t="shared" si="14"/>
        <v>1.5961167365253104E-2</v>
      </c>
      <c r="T47" s="3">
        <f t="shared" si="15"/>
        <v>1.3228967313320794E-2</v>
      </c>
      <c r="V47">
        <f t="shared" si="2"/>
        <v>2.7032977094338544</v>
      </c>
      <c r="W47">
        <f t="shared" si="3"/>
        <v>1.3645916416776105</v>
      </c>
      <c r="X47">
        <f t="shared" si="4"/>
        <v>0.50478777713439271</v>
      </c>
      <c r="Y47" s="1"/>
      <c r="Z47" s="3">
        <f t="shared" si="5"/>
        <v>1.2454038789775357E-2</v>
      </c>
      <c r="AA47" s="3">
        <f t="shared" si="6"/>
        <v>-1.462964246354781E-2</v>
      </c>
      <c r="AC47" s="1"/>
      <c r="AD47" s="1"/>
      <c r="AE47" s="1"/>
      <c r="AF47" s="1"/>
      <c r="AG47" s="1"/>
      <c r="AH47" s="2"/>
      <c r="AI47" s="1"/>
      <c r="AJ47" s="1"/>
    </row>
    <row r="48" spans="1:36" x14ac:dyDescent="0.35">
      <c r="A48" t="s">
        <v>229</v>
      </c>
      <c r="B48" s="1">
        <v>1.00883440595597E-2</v>
      </c>
      <c r="C48" s="1">
        <v>1268.9365420299707</v>
      </c>
      <c r="D48" s="1">
        <v>1304.8864374923078</v>
      </c>
      <c r="E48" s="1">
        <v>38971.186714823278</v>
      </c>
      <c r="F48" s="1">
        <v>38595.997761252402</v>
      </c>
      <c r="G48" s="14">
        <v>71.036367285477894</v>
      </c>
      <c r="H48" s="1">
        <v>71.594124098612127</v>
      </c>
      <c r="I48" s="3">
        <f t="shared" si="0"/>
        <v>-7.7905389605156927E-3</v>
      </c>
      <c r="J48" s="1"/>
      <c r="K48">
        <f t="shared" si="7"/>
        <v>80.388882718375683</v>
      </c>
      <c r="L48">
        <f t="shared" si="8"/>
        <v>446.68520248091784</v>
      </c>
      <c r="M48">
        <f t="shared" si="9"/>
        <v>460.9312678885268</v>
      </c>
      <c r="N48">
        <f t="shared" si="10"/>
        <v>170.75482388947606</v>
      </c>
      <c r="O48">
        <f t="shared" si="11"/>
        <v>173.89204995623368</v>
      </c>
      <c r="P48">
        <f t="shared" si="12"/>
        <v>220.84129574687569</v>
      </c>
      <c r="Q48">
        <f t="shared" si="13"/>
        <v>227.75527040878828</v>
      </c>
      <c r="R48" s="1"/>
      <c r="S48" s="3">
        <f t="shared" si="14"/>
        <v>-2.7550210063815639E-2</v>
      </c>
      <c r="T48" s="3">
        <f t="shared" si="15"/>
        <v>9.7209289909208074E-3</v>
      </c>
      <c r="V48">
        <f t="shared" si="2"/>
        <v>2.6159448518423254</v>
      </c>
      <c r="W48">
        <f t="shared" si="3"/>
        <v>1.2933239056825647</v>
      </c>
      <c r="X48">
        <f t="shared" si="4"/>
        <v>0.49440029470488206</v>
      </c>
      <c r="Y48" s="1"/>
      <c r="Z48" s="3">
        <f t="shared" si="5"/>
        <v>-3.0907136052775397E-2</v>
      </c>
      <c r="AA48" s="3">
        <f t="shared" si="6"/>
        <v>-1.8041227690094086E-2</v>
      </c>
      <c r="AC48" s="1"/>
      <c r="AD48" s="1"/>
      <c r="AE48" s="1"/>
      <c r="AF48" s="1"/>
      <c r="AG48" s="1"/>
      <c r="AH48" s="2"/>
      <c r="AI48" s="1"/>
      <c r="AJ48" s="1"/>
    </row>
    <row r="49" spans="1:36" x14ac:dyDescent="0.35">
      <c r="A49" t="s">
        <v>230</v>
      </c>
      <c r="B49" s="1">
        <v>1.0061141394626801E-2</v>
      </c>
      <c r="C49" s="1">
        <v>1248.7508847233032</v>
      </c>
      <c r="D49" s="1">
        <v>1318.8364349807982</v>
      </c>
      <c r="E49" s="1">
        <v>39133.473559806967</v>
      </c>
      <c r="F49" s="1">
        <v>38944.676075903546</v>
      </c>
      <c r="G49" s="14">
        <v>69.127724280804998</v>
      </c>
      <c r="H49" s="1">
        <v>72.105230373438985</v>
      </c>
      <c r="I49" s="3">
        <f t="shared" si="0"/>
        <v>-4.1293898892122469E-2</v>
      </c>
      <c r="J49" s="1"/>
      <c r="K49">
        <f t="shared" si="7"/>
        <v>80.172118517233486</v>
      </c>
      <c r="L49">
        <f t="shared" si="8"/>
        <v>439.57954028065143</v>
      </c>
      <c r="M49">
        <f t="shared" si="9"/>
        <v>465.85889212053939</v>
      </c>
      <c r="N49">
        <f t="shared" si="10"/>
        <v>171.4658944000445</v>
      </c>
      <c r="O49">
        <f t="shared" si="11"/>
        <v>175.46300006575103</v>
      </c>
      <c r="P49">
        <f t="shared" si="12"/>
        <v>214.90761402331233</v>
      </c>
      <c r="Q49">
        <f t="shared" si="13"/>
        <v>229.38120199600181</v>
      </c>
      <c r="R49" s="1"/>
      <c r="S49" s="3">
        <f t="shared" si="14"/>
        <v>-5.3141957864180078E-2</v>
      </c>
      <c r="T49" s="3">
        <f t="shared" si="15"/>
        <v>4.8478380853766989E-3</v>
      </c>
      <c r="V49">
        <f t="shared" si="2"/>
        <v>2.5636558326583301</v>
      </c>
      <c r="W49">
        <f t="shared" si="3"/>
        <v>1.2533548713886775</v>
      </c>
      <c r="X49">
        <f t="shared" si="4"/>
        <v>0.4888935774538179</v>
      </c>
      <c r="Y49" s="1"/>
      <c r="Z49" s="3">
        <f t="shared" si="5"/>
        <v>-5.6410540368280193E-2</v>
      </c>
      <c r="AA49" s="3">
        <f t="shared" si="6"/>
        <v>-2.2780333541593922E-2</v>
      </c>
      <c r="AC49" s="1"/>
      <c r="AD49" s="1"/>
      <c r="AE49" s="1"/>
      <c r="AF49" s="1"/>
      <c r="AG49" s="1"/>
      <c r="AH49" s="2"/>
      <c r="AI49" s="1"/>
      <c r="AJ49" s="1"/>
    </row>
    <row r="50" spans="1:36" x14ac:dyDescent="0.35">
      <c r="A50" t="s">
        <v>231</v>
      </c>
      <c r="B50" s="1">
        <v>1.00358069934499E-2</v>
      </c>
      <c r="C50" s="1">
        <v>1237.967546075618</v>
      </c>
      <c r="D50" s="1">
        <v>1327.1534251984135</v>
      </c>
      <c r="E50" s="1">
        <v>39137.587071197304</v>
      </c>
      <c r="F50" s="1">
        <v>39270.660397315267</v>
      </c>
      <c r="G50" s="14">
        <v>68.762372590475195</v>
      </c>
      <c r="H50" s="1">
        <v>72.451431202361292</v>
      </c>
      <c r="I50" s="3">
        <f t="shared" si="0"/>
        <v>-5.0917677548457663E-2</v>
      </c>
      <c r="J50" s="1"/>
      <c r="K50">
        <f t="shared" si="7"/>
        <v>79.970241559734177</v>
      </c>
      <c r="L50">
        <f t="shared" si="8"/>
        <v>435.78363902970619</v>
      </c>
      <c r="M50">
        <f t="shared" si="9"/>
        <v>468.79674229345494</v>
      </c>
      <c r="N50">
        <f t="shared" si="10"/>
        <v>171.4839180213975</v>
      </c>
      <c r="O50">
        <f t="shared" si="11"/>
        <v>176.93170369286091</v>
      </c>
      <c r="P50">
        <f t="shared" si="12"/>
        <v>213.77179101069274</v>
      </c>
      <c r="Q50">
        <f t="shared" si="13"/>
        <v>230.4825362800604</v>
      </c>
      <c r="R50" s="1"/>
      <c r="S50" s="3">
        <f t="shared" si="14"/>
        <v>-6.7200880794518469E-2</v>
      </c>
      <c r="T50" s="3">
        <f t="shared" si="15"/>
        <v>-3.3886195131839214E-3</v>
      </c>
      <c r="V50">
        <f t="shared" si="2"/>
        <v>2.5412507718381487</v>
      </c>
      <c r="W50">
        <f t="shared" si="3"/>
        <v>1.2465996431456541</v>
      </c>
      <c r="X50">
        <f t="shared" si="4"/>
        <v>0.49054570173094658</v>
      </c>
      <c r="Y50" s="1"/>
      <c r="Z50" s="3">
        <f t="shared" si="5"/>
        <v>-7.042093147286288E-2</v>
      </c>
      <c r="AA50" s="3">
        <f t="shared" si="6"/>
        <v>-3.0790330719475345E-2</v>
      </c>
      <c r="AC50" s="1"/>
      <c r="AD50" s="1"/>
      <c r="AE50" s="1"/>
      <c r="AF50" s="1"/>
      <c r="AG50" s="1"/>
      <c r="AH50" s="2"/>
      <c r="AI50" s="1"/>
      <c r="AJ50" s="1"/>
    </row>
    <row r="51" spans="1:36" x14ac:dyDescent="0.35">
      <c r="A51" t="s">
        <v>232</v>
      </c>
      <c r="B51" s="1">
        <v>1.00129723815429E-2</v>
      </c>
      <c r="C51" s="1">
        <v>1256.1063534977541</v>
      </c>
      <c r="D51" s="1">
        <v>1333.2196879781345</v>
      </c>
      <c r="E51" s="1">
        <v>39870.721385605408</v>
      </c>
      <c r="F51" s="1">
        <v>39681.597383113331</v>
      </c>
      <c r="G51" s="14">
        <v>70.891456727804396</v>
      </c>
      <c r="H51" s="1">
        <v>72.8296881973816</v>
      </c>
      <c r="I51" s="3">
        <f t="shared" si="0"/>
        <v>-2.661320565212701E-2</v>
      </c>
      <c r="J51" s="1"/>
      <c r="K51">
        <f t="shared" si="7"/>
        <v>79.788284151494125</v>
      </c>
      <c r="L51">
        <f t="shared" si="8"/>
        <v>442.16877855225283</v>
      </c>
      <c r="M51">
        <f t="shared" si="9"/>
        <v>470.9395572649824</v>
      </c>
      <c r="N51">
        <f t="shared" si="10"/>
        <v>174.69619435417007</v>
      </c>
      <c r="O51">
        <f t="shared" si="11"/>
        <v>178.78315666747477</v>
      </c>
      <c r="P51">
        <f t="shared" si="12"/>
        <v>220.39079079361125</v>
      </c>
      <c r="Q51">
        <f t="shared" si="13"/>
        <v>231.68584765888536</v>
      </c>
      <c r="R51" s="1"/>
      <c r="S51" s="3">
        <f t="shared" si="14"/>
        <v>-5.78399307898948E-2</v>
      </c>
      <c r="T51" s="3">
        <f t="shared" si="15"/>
        <v>4.7660380368801381E-3</v>
      </c>
      <c r="V51">
        <f t="shared" si="2"/>
        <v>2.5310727585503243</v>
      </c>
      <c r="W51">
        <f t="shared" si="3"/>
        <v>1.2615660667845019</v>
      </c>
      <c r="X51">
        <f t="shared" si="4"/>
        <v>0.4984313716477537</v>
      </c>
      <c r="Y51" s="1"/>
      <c r="Z51" s="3">
        <f t="shared" si="5"/>
        <v>-6.1092295749836878E-2</v>
      </c>
      <c r="AA51" s="3">
        <f t="shared" si="6"/>
        <v>-2.285988450749965E-2</v>
      </c>
      <c r="AC51" s="1"/>
      <c r="AD51" s="1"/>
      <c r="AE51" s="1"/>
      <c r="AF51" s="1"/>
      <c r="AG51" s="1"/>
      <c r="AH51" s="2"/>
      <c r="AI51" s="1"/>
      <c r="AJ51" s="1"/>
    </row>
    <row r="52" spans="1:36" x14ac:dyDescent="0.35">
      <c r="A52" t="s">
        <v>233</v>
      </c>
      <c r="B52" s="1">
        <v>9.99317252879834E-3</v>
      </c>
      <c r="C52" s="1">
        <v>1285.3962543519601</v>
      </c>
      <c r="D52" s="1">
        <v>1341.3498188749845</v>
      </c>
      <c r="E52" s="1">
        <v>40700.95710136972</v>
      </c>
      <c r="F52" s="1">
        <v>40103.448968890487</v>
      </c>
      <c r="G52" s="14">
        <v>71.765339079978702</v>
      </c>
      <c r="H52" s="1">
        <v>73.293468597181217</v>
      </c>
      <c r="I52" s="3">
        <f t="shared" si="0"/>
        <v>-2.0849463757829104E-2</v>
      </c>
      <c r="J52" s="1"/>
      <c r="K52">
        <f t="shared" si="7"/>
        <v>79.630509195492778</v>
      </c>
      <c r="L52">
        <f t="shared" si="8"/>
        <v>452.47927467271057</v>
      </c>
      <c r="M52">
        <f t="shared" si="9"/>
        <v>473.81140222766476</v>
      </c>
      <c r="N52">
        <f t="shared" si="10"/>
        <v>178.33392687870119</v>
      </c>
      <c r="O52">
        <f t="shared" si="11"/>
        <v>180.6837847450762</v>
      </c>
      <c r="P52">
        <f t="shared" si="12"/>
        <v>223.10755853328081</v>
      </c>
      <c r="Q52">
        <f t="shared" si="13"/>
        <v>233.16122614415278</v>
      </c>
      <c r="R52" s="1"/>
      <c r="S52" s="3">
        <f t="shared" si="14"/>
        <v>-4.1714371400857764E-2</v>
      </c>
      <c r="T52" s="3">
        <f t="shared" si="15"/>
        <v>1.4899170715783949E-2</v>
      </c>
      <c r="V52">
        <f t="shared" si="2"/>
        <v>2.5372585160448859</v>
      </c>
      <c r="W52">
        <f t="shared" si="3"/>
        <v>1.2510662577684035</v>
      </c>
      <c r="X52">
        <f t="shared" si="4"/>
        <v>0.49307796184623043</v>
      </c>
      <c r="Y52" s="1"/>
      <c r="Z52" s="3">
        <f t="shared" si="5"/>
        <v>-4.5022402277909213E-2</v>
      </c>
      <c r="AA52" s="3">
        <f t="shared" si="6"/>
        <v>-1.3005361104707736E-2</v>
      </c>
      <c r="AC52" s="1"/>
      <c r="AD52" s="1"/>
      <c r="AE52" s="1"/>
      <c r="AF52" s="1"/>
      <c r="AG52" s="1"/>
      <c r="AH52" s="2"/>
      <c r="AI52" s="1"/>
      <c r="AJ52" s="1"/>
    </row>
    <row r="53" spans="1:36" x14ac:dyDescent="0.35">
      <c r="A53" t="s">
        <v>111</v>
      </c>
      <c r="B53">
        <v>9.9769424086205791E-3</v>
      </c>
      <c r="C53">
        <v>1301.5948464465405</v>
      </c>
      <c r="D53">
        <v>1349.6426424113763</v>
      </c>
      <c r="E53">
        <v>41224.727630593625</v>
      </c>
      <c r="F53">
        <v>40103.448968890523</v>
      </c>
      <c r="G53" s="15">
        <v>71.886902569940005</v>
      </c>
      <c r="H53">
        <v>73.400281109929367</v>
      </c>
      <c r="I53" s="3">
        <f t="shared" ref="I53:I116" si="16">(G53-H53)/H53</f>
        <v>-2.0618157275485365E-2</v>
      </c>
      <c r="K53">
        <f t="shared" si="7"/>
        <v>79.501179622693471</v>
      </c>
      <c r="L53">
        <f t="shared" si="8"/>
        <v>458.18142852360228</v>
      </c>
      <c r="M53">
        <f t="shared" si="9"/>
        <v>476.74071588836205</v>
      </c>
      <c r="N53">
        <f t="shared" si="10"/>
        <v>180.6288619837209</v>
      </c>
      <c r="O53">
        <f t="shared" si="11"/>
        <v>180.68378474507637</v>
      </c>
      <c r="P53">
        <f t="shared" si="12"/>
        <v>223.48548099278213</v>
      </c>
      <c r="Q53">
        <f t="shared" si="13"/>
        <v>233.50101817360044</v>
      </c>
      <c r="S53" s="3">
        <f t="shared" si="14"/>
        <v>-3.560038372749541E-2</v>
      </c>
      <c r="T53" s="3">
        <f t="shared" si="15"/>
        <v>2.7959656601428851E-2</v>
      </c>
      <c r="V53">
        <f>L53/N53</f>
        <v>2.5365903515734693</v>
      </c>
      <c r="W53">
        <f>P53/N53</f>
        <v>1.2372634059606913</v>
      </c>
      <c r="X53">
        <f>P53/L53</f>
        <v>0.48776634555643</v>
      </c>
      <c r="Z53" s="3">
        <f>(L53/M53)-1</f>
        <v>-3.8929520274298968E-2</v>
      </c>
      <c r="AA53" s="3">
        <f>(N53/O53)-1</f>
        <v>-3.0397172293550323E-4</v>
      </c>
    </row>
    <row r="54" spans="1:36" x14ac:dyDescent="0.35">
      <c r="A54" t="s">
        <v>112</v>
      </c>
      <c r="B54">
        <v>9.9647726159584095E-3</v>
      </c>
      <c r="C54">
        <v>1280.0855202309695</v>
      </c>
      <c r="D54">
        <v>1356.2586249489568</v>
      </c>
      <c r="E54">
        <v>40837.262951020166</v>
      </c>
      <c r="F54">
        <v>40442.259384772609</v>
      </c>
      <c r="G54" s="15">
        <v>70.760554928197806</v>
      </c>
      <c r="H54">
        <v>73.79999879691033</v>
      </c>
      <c r="I54" s="3">
        <f t="shared" si="16"/>
        <v>-4.1184876941214421E-2</v>
      </c>
      <c r="K54">
        <f t="shared" si="7"/>
        <v>79.404204734718761</v>
      </c>
      <c r="L54">
        <f t="shared" si="8"/>
        <v>450.60981448492055</v>
      </c>
      <c r="M54">
        <f t="shared" si="9"/>
        <v>479.07771099518214</v>
      </c>
      <c r="N54">
        <f t="shared" si="10"/>
        <v>178.93115994533795</v>
      </c>
      <c r="O54">
        <f t="shared" si="11"/>
        <v>182.21027560375828</v>
      </c>
      <c r="P54">
        <f t="shared" si="12"/>
        <v>219.98383694524594</v>
      </c>
      <c r="Q54">
        <f t="shared" si="13"/>
        <v>234.77260031852808</v>
      </c>
      <c r="S54" s="3">
        <f t="shared" ref="S54:S117" si="17">(C54/D54)-1</f>
        <v>-5.6164144003769345E-2</v>
      </c>
      <c r="T54" s="3">
        <f t="shared" ref="T54:T117" si="18">(E54/F54)-1</f>
        <v>9.7670993722047683E-3</v>
      </c>
      <c r="V54">
        <f>L54/N54</f>
        <v>2.5183417724591863</v>
      </c>
      <c r="W54">
        <f>P54/N54</f>
        <v>1.2294327998122252</v>
      </c>
      <c r="X54">
        <f>P54/L54</f>
        <v>0.48819140168241409</v>
      </c>
      <c r="Z54" s="3">
        <f t="shared" ref="Z54:Z117" si="19">(L54/M54)-1</f>
        <v>-5.9422293830213024E-2</v>
      </c>
      <c r="AA54" s="3">
        <f t="shared" ref="AA54:AA117" si="20">(N54/O54)-1</f>
        <v>-1.799632675794427E-2</v>
      </c>
    </row>
    <row r="55" spans="1:36" x14ac:dyDescent="0.35">
      <c r="A55" t="s">
        <v>113</v>
      </c>
      <c r="B55">
        <v>9.9570527448802192E-3</v>
      </c>
      <c r="C55">
        <v>1256.6849653673073</v>
      </c>
      <c r="D55">
        <v>1356.8718660352822</v>
      </c>
      <c r="E55">
        <v>40932.750636692661</v>
      </c>
      <c r="F55">
        <v>40720.687456971042</v>
      </c>
      <c r="G55" s="15">
        <v>68.854945098701904</v>
      </c>
      <c r="H55">
        <v>74.012960662399834</v>
      </c>
      <c r="I55" s="3">
        <f t="shared" si="16"/>
        <v>-6.9690707107712177E-2</v>
      </c>
      <c r="K55">
        <f t="shared" si="7"/>
        <v>79.342689008545904</v>
      </c>
      <c r="L55">
        <f t="shared" si="8"/>
        <v>442.37245884007547</v>
      </c>
      <c r="M55">
        <f t="shared" si="9"/>
        <v>479.29432907267892</v>
      </c>
      <c r="N55">
        <f t="shared" si="10"/>
        <v>179.34954553543903</v>
      </c>
      <c r="O55">
        <f t="shared" si="11"/>
        <v>183.46471728290445</v>
      </c>
      <c r="P55">
        <f t="shared" si="12"/>
        <v>214.05958490343454</v>
      </c>
      <c r="Q55">
        <f t="shared" si="13"/>
        <v>235.45007473241313</v>
      </c>
      <c r="S55" s="3">
        <f t="shared" si="17"/>
        <v>-7.3836670341405508E-2</v>
      </c>
      <c r="T55" s="3">
        <f t="shared" si="18"/>
        <v>5.2077504817595877E-3</v>
      </c>
      <c r="V55">
        <f>L55/N55</f>
        <v>2.4665379414226827</v>
      </c>
      <c r="W55">
        <f>P55/N55</f>
        <v>1.1935329095168346</v>
      </c>
      <c r="X55">
        <f>P55/L55</f>
        <v>0.48388994528436596</v>
      </c>
      <c r="Z55" s="3">
        <f t="shared" si="19"/>
        <v>-7.7033814074200624E-2</v>
      </c>
      <c r="AA55" s="3">
        <f t="shared" si="20"/>
        <v>-2.2430316893682467E-2</v>
      </c>
    </row>
    <row r="56" spans="1:36" x14ac:dyDescent="0.35">
      <c r="A56" t="s">
        <v>114</v>
      </c>
      <c r="B56">
        <v>9.9540619871944305E-3</v>
      </c>
      <c r="C56">
        <v>1244.4627455663085</v>
      </c>
      <c r="D56">
        <v>1351.8872154442913</v>
      </c>
      <c r="E56">
        <v>41668.018946357362</v>
      </c>
      <c r="F56">
        <v>41355.473506638613</v>
      </c>
      <c r="G56" s="15">
        <v>68.955089219710302</v>
      </c>
      <c r="H56">
        <v>74.428123617854382</v>
      </c>
      <c r="I56" s="3">
        <f t="shared" si="16"/>
        <v>-7.3534493845968288E-2</v>
      </c>
      <c r="K56">
        <f t="shared" si="7"/>
        <v>79.318857181694781</v>
      </c>
      <c r="L56">
        <f t="shared" si="8"/>
        <v>438.07004926658982</v>
      </c>
      <c r="M56">
        <f t="shared" si="9"/>
        <v>477.53357713988845</v>
      </c>
      <c r="N56">
        <f t="shared" si="10"/>
        <v>182.57117210911875</v>
      </c>
      <c r="O56">
        <f t="shared" si="11"/>
        <v>186.32470935107511</v>
      </c>
      <c r="P56">
        <f t="shared" si="12"/>
        <v>214.37091779234828</v>
      </c>
      <c r="Q56">
        <f t="shared" si="13"/>
        <v>236.77079137464796</v>
      </c>
      <c r="S56" s="3">
        <f t="shared" si="17"/>
        <v>-7.9462597656623446E-2</v>
      </c>
      <c r="T56" s="3">
        <f t="shared" si="18"/>
        <v>7.5575350302439226E-3</v>
      </c>
      <c r="V56">
        <f t="shared" ref="V56:V119" si="21">L56/N56</f>
        <v>2.3994480848529856</v>
      </c>
      <c r="W56">
        <f t="shared" ref="W56:W119" si="22">P56/N56</f>
        <v>1.1741772554553329</v>
      </c>
      <c r="X56">
        <f t="shared" ref="X56:X119" si="23">P56/L56</f>
        <v>0.48935305700822229</v>
      </c>
      <c r="Z56" s="3">
        <f t="shared" si="19"/>
        <v>-8.2640320518735377E-2</v>
      </c>
      <c r="AA56" s="3">
        <f t="shared" si="20"/>
        <v>-2.0145139391490541E-2</v>
      </c>
    </row>
    <row r="57" spans="1:36" x14ac:dyDescent="0.35">
      <c r="A57" t="s">
        <v>115</v>
      </c>
      <c r="B57">
        <v>9.9558536842439208E-3</v>
      </c>
      <c r="C57">
        <v>1228.3353999313988</v>
      </c>
      <c r="D57">
        <v>1346.1102203205855</v>
      </c>
      <c r="E57">
        <v>42584.261683324439</v>
      </c>
      <c r="F57">
        <v>41916.064560463587</v>
      </c>
      <c r="G57" s="15">
        <v>69.406090937475597</v>
      </c>
      <c r="H57">
        <v>74.784064711763875</v>
      </c>
      <c r="I57" s="3">
        <f t="shared" si="16"/>
        <v>-7.1913365434418522E-2</v>
      </c>
      <c r="K57">
        <f t="shared" si="7"/>
        <v>79.333134304196534</v>
      </c>
      <c r="L57">
        <f t="shared" si="8"/>
        <v>432.39297526658891</v>
      </c>
      <c r="M57">
        <f t="shared" si="9"/>
        <v>475.49294156391227</v>
      </c>
      <c r="N57">
        <f t="shared" si="10"/>
        <v>186.58575006733412</v>
      </c>
      <c r="O57">
        <f t="shared" si="11"/>
        <v>188.85042012916554</v>
      </c>
      <c r="P57">
        <f t="shared" si="12"/>
        <v>215.77301375447834</v>
      </c>
      <c r="Q57">
        <f t="shared" si="13"/>
        <v>237.90311139551022</v>
      </c>
      <c r="S57" s="3">
        <f t="shared" si="17"/>
        <v>-8.7492702017475055E-2</v>
      </c>
      <c r="T57" s="3">
        <f t="shared" si="18"/>
        <v>1.5941313428816439E-2</v>
      </c>
      <c r="V57">
        <f t="shared" si="21"/>
        <v>2.3173954876540632</v>
      </c>
      <c r="W57">
        <f t="shared" si="22"/>
        <v>1.1564281499343401</v>
      </c>
      <c r="X57">
        <f t="shared" si="23"/>
        <v>0.49902062729267277</v>
      </c>
      <c r="Z57" s="3">
        <f t="shared" si="19"/>
        <v>-9.0642704717268985E-2</v>
      </c>
      <c r="AA57" s="3">
        <f t="shared" si="20"/>
        <v>-1.1991871981446911E-2</v>
      </c>
    </row>
    <row r="58" spans="1:36" x14ac:dyDescent="0.35">
      <c r="A58" t="s">
        <v>116</v>
      </c>
      <c r="B58">
        <v>9.9622463680045792E-3</v>
      </c>
      <c r="C58">
        <v>1222.1414142561737</v>
      </c>
      <c r="D58">
        <v>1338.2805802642656</v>
      </c>
      <c r="E58">
        <v>41842.23741949696</v>
      </c>
      <c r="F58">
        <v>41768.362854204956</v>
      </c>
      <c r="G58" s="15">
        <v>69.886634170323305</v>
      </c>
      <c r="H58">
        <v>74.48255950140522</v>
      </c>
      <c r="I58" s="3">
        <f t="shared" si="16"/>
        <v>-6.1704718015164424E-2</v>
      </c>
      <c r="K58">
        <f t="shared" si="7"/>
        <v>79.384074349664587</v>
      </c>
      <c r="L58">
        <f t="shared" si="8"/>
        <v>430.21259693098227</v>
      </c>
      <c r="M58">
        <f t="shared" si="9"/>
        <v>472.72724041584473</v>
      </c>
      <c r="N58">
        <f t="shared" si="10"/>
        <v>183.33452183508257</v>
      </c>
      <c r="O58">
        <f t="shared" si="11"/>
        <v>188.18495857944154</v>
      </c>
      <c r="P58">
        <f t="shared" si="12"/>
        <v>217.26694980807738</v>
      </c>
      <c r="Q58">
        <f t="shared" si="13"/>
        <v>236.94396283996241</v>
      </c>
      <c r="S58" s="3">
        <f t="shared" si="17"/>
        <v>-8.6782374130511819E-2</v>
      </c>
      <c r="T58" s="3">
        <f t="shared" si="18"/>
        <v>1.7686727523860135E-3</v>
      </c>
      <c r="V58">
        <f t="shared" si="21"/>
        <v>2.3465989526946669</v>
      </c>
      <c r="W58">
        <f t="shared" si="22"/>
        <v>1.1850847709059318</v>
      </c>
      <c r="X58">
        <f t="shared" si="23"/>
        <v>0.50502228748762756</v>
      </c>
      <c r="Z58" s="3">
        <f t="shared" si="19"/>
        <v>-8.9934828903584063E-2</v>
      </c>
      <c r="AA58" s="3">
        <f t="shared" si="20"/>
        <v>-2.5774837590494148E-2</v>
      </c>
    </row>
    <row r="59" spans="1:36" x14ac:dyDescent="0.35">
      <c r="A59" t="s">
        <v>117</v>
      </c>
      <c r="B59">
        <v>9.9728348443996508E-3</v>
      </c>
      <c r="C59">
        <v>1220.1847207371388</v>
      </c>
      <c r="D59">
        <v>1332.0338121895454</v>
      </c>
      <c r="E59">
        <v>42307.290718389697</v>
      </c>
      <c r="F59">
        <v>42255.971438385794</v>
      </c>
      <c r="G59" s="15">
        <v>70.787868693793996</v>
      </c>
      <c r="H59">
        <v>74.820446681909914</v>
      </c>
      <c r="I59" s="3">
        <f t="shared" si="16"/>
        <v>-5.3896737682680988E-2</v>
      </c>
      <c r="K59">
        <f t="shared" si="7"/>
        <v>79.468448532589392</v>
      </c>
      <c r="L59">
        <f t="shared" si="8"/>
        <v>429.52381068218767</v>
      </c>
      <c r="M59">
        <f t="shared" si="9"/>
        <v>470.52066469694932</v>
      </c>
      <c r="N59">
        <f t="shared" si="10"/>
        <v>185.37218352428755</v>
      </c>
      <c r="O59">
        <f t="shared" si="11"/>
        <v>190.38185103455999</v>
      </c>
      <c r="P59">
        <f t="shared" si="12"/>
        <v>220.06875130132144</v>
      </c>
      <c r="Q59">
        <f t="shared" si="13"/>
        <v>238.01884974070182</v>
      </c>
      <c r="S59" s="3">
        <f t="shared" si="17"/>
        <v>-8.3968657874047059E-2</v>
      </c>
      <c r="T59" s="3">
        <f t="shared" si="18"/>
        <v>1.2144858645299905E-3</v>
      </c>
      <c r="V59">
        <f t="shared" si="21"/>
        <v>2.3170888021929743</v>
      </c>
      <c r="W59">
        <f t="shared" si="22"/>
        <v>1.1871724609236636</v>
      </c>
      <c r="X59">
        <f t="shared" si="23"/>
        <v>0.51235518457474816</v>
      </c>
      <c r="Z59" s="3">
        <f t="shared" si="19"/>
        <v>-8.7130825680454826E-2</v>
      </c>
      <c r="AA59" s="3">
        <f t="shared" si="20"/>
        <v>-2.6313787175874404E-2</v>
      </c>
    </row>
    <row r="60" spans="1:36" x14ac:dyDescent="0.35">
      <c r="A60" t="s">
        <v>118</v>
      </c>
      <c r="B60">
        <v>9.98709490849734E-3</v>
      </c>
      <c r="C60">
        <v>1233.5675589042651</v>
      </c>
      <c r="D60">
        <v>1324.4334445016468</v>
      </c>
      <c r="E60">
        <v>43417.676667639047</v>
      </c>
      <c r="F60">
        <v>42989.516028407801</v>
      </c>
      <c r="G60" s="15">
        <v>72.701882898547098</v>
      </c>
      <c r="H60">
        <v>75.35906900519285</v>
      </c>
      <c r="I60" s="3">
        <f t="shared" si="16"/>
        <v>-3.5260336170854917E-2</v>
      </c>
      <c r="K60">
        <f t="shared" si="7"/>
        <v>79.582079730488459</v>
      </c>
      <c r="L60">
        <f t="shared" si="8"/>
        <v>434.23477579230189</v>
      </c>
      <c r="M60">
        <f t="shared" si="9"/>
        <v>467.83595052248489</v>
      </c>
      <c r="N60">
        <f t="shared" si="10"/>
        <v>190.23741276662167</v>
      </c>
      <c r="O60">
        <f t="shared" si="11"/>
        <v>193.68679403104056</v>
      </c>
      <c r="P60">
        <f t="shared" si="12"/>
        <v>226.01913127158232</v>
      </c>
      <c r="Q60">
        <f t="shared" si="13"/>
        <v>239.73231539772343</v>
      </c>
      <c r="S60" s="3">
        <f t="shared" si="17"/>
        <v>-6.8607362623323453E-2</v>
      </c>
      <c r="T60" s="3">
        <f t="shared" si="18"/>
        <v>9.9596524638312367E-3</v>
      </c>
      <c r="V60">
        <f t="shared" si="21"/>
        <v>2.2825939938796891</v>
      </c>
      <c r="W60">
        <f t="shared" si="22"/>
        <v>1.1880898083325846</v>
      </c>
      <c r="X60">
        <f t="shared" si="23"/>
        <v>0.52049983988313542</v>
      </c>
      <c r="Z60" s="3">
        <f t="shared" si="19"/>
        <v>-7.1822558083996735E-2</v>
      </c>
      <c r="AA60" s="3">
        <f t="shared" si="20"/>
        <v>-1.7809067890638408E-2</v>
      </c>
    </row>
    <row r="61" spans="1:36" x14ac:dyDescent="0.35">
      <c r="A61" t="s">
        <v>119</v>
      </c>
      <c r="B61">
        <v>1.0004427576088101E-2</v>
      </c>
      <c r="C61">
        <v>1243.8686836484878</v>
      </c>
      <c r="D61">
        <v>1319.0597630354271</v>
      </c>
      <c r="E61">
        <v>44212.22300709306</v>
      </c>
      <c r="F61">
        <v>43224.085781048125</v>
      </c>
      <c r="G61" s="15">
        <v>73.173305802289804</v>
      </c>
      <c r="H61">
        <v>75.541810482498164</v>
      </c>
      <c r="I61" s="3">
        <f t="shared" si="16"/>
        <v>-3.1353559903850935E-2</v>
      </c>
      <c r="K61">
        <f t="shared" si="7"/>
        <v>79.720194942848792</v>
      </c>
      <c r="L61">
        <f t="shared" si="8"/>
        <v>437.86093032386998</v>
      </c>
      <c r="M61">
        <f t="shared" si="9"/>
        <v>465.93777935579413</v>
      </c>
      <c r="N61">
        <f t="shared" si="10"/>
        <v>193.71876993591445</v>
      </c>
      <c r="O61">
        <f t="shared" si="11"/>
        <v>194.7436345717793</v>
      </c>
      <c r="P61">
        <f t="shared" si="12"/>
        <v>227.4847136047681</v>
      </c>
      <c r="Q61">
        <f t="shared" si="13"/>
        <v>240.31365269463967</v>
      </c>
      <c r="S61" s="3">
        <f t="shared" si="17"/>
        <v>-5.7003542594544099E-2</v>
      </c>
      <c r="T61" s="3">
        <f t="shared" si="18"/>
        <v>2.2860801060093028E-2</v>
      </c>
      <c r="V61">
        <f t="shared" si="21"/>
        <v>2.2602917129234408</v>
      </c>
      <c r="W61">
        <f t="shared" si="22"/>
        <v>1.1743039338935717</v>
      </c>
      <c r="X61">
        <f t="shared" si="23"/>
        <v>0.51953645061802123</v>
      </c>
      <c r="Z61" s="3">
        <f t="shared" si="19"/>
        <v>-6.0258794791749337E-2</v>
      </c>
      <c r="AA61" s="3">
        <f t="shared" si="20"/>
        <v>-5.2626348384552379E-3</v>
      </c>
    </row>
    <row r="62" spans="1:36" x14ac:dyDescent="0.35">
      <c r="A62" t="s">
        <v>120</v>
      </c>
      <c r="B62">
        <v>1.0024199221144701E-2</v>
      </c>
      <c r="C62">
        <v>1255.0648936535201</v>
      </c>
      <c r="D62">
        <v>1313.4603214313445</v>
      </c>
      <c r="E62">
        <v>44571.195342661231</v>
      </c>
      <c r="F62">
        <v>43925.959597238965</v>
      </c>
      <c r="G62" s="15">
        <v>74.568630967728893</v>
      </c>
      <c r="H62">
        <v>76.141038679606467</v>
      </c>
      <c r="I62" s="3">
        <f t="shared" si="16"/>
        <v>-2.0651251140585317E-2</v>
      </c>
      <c r="K62">
        <f t="shared" si="7"/>
        <v>79.877745126131671</v>
      </c>
      <c r="L62">
        <f t="shared" si="8"/>
        <v>441.8021686501902</v>
      </c>
      <c r="M62">
        <f t="shared" si="9"/>
        <v>463.95986185747324</v>
      </c>
      <c r="N62">
        <f t="shared" si="10"/>
        <v>195.29163089059054</v>
      </c>
      <c r="O62">
        <f t="shared" si="11"/>
        <v>197.90588671675582</v>
      </c>
      <c r="P62">
        <f t="shared" si="12"/>
        <v>231.82256799258374</v>
      </c>
      <c r="Q62">
        <f t="shared" si="13"/>
        <v>242.21991779372786</v>
      </c>
      <c r="S62" s="3">
        <f t="shared" si="17"/>
        <v>-4.4459224861994939E-2</v>
      </c>
      <c r="T62" s="3">
        <f t="shared" si="18"/>
        <v>1.4689166755569749E-2</v>
      </c>
      <c r="V62">
        <f t="shared" si="21"/>
        <v>2.2622688265515269</v>
      </c>
      <c r="W62">
        <f t="shared" si="22"/>
        <v>1.187058385120759</v>
      </c>
      <c r="X62">
        <f t="shared" si="23"/>
        <v>0.52472030343548637</v>
      </c>
      <c r="Z62" s="3">
        <f t="shared" si="19"/>
        <v>-4.775778042215606E-2</v>
      </c>
      <c r="AA62" s="3">
        <f t="shared" si="20"/>
        <v>-1.3209591031048129E-2</v>
      </c>
    </row>
    <row r="63" spans="1:36" x14ac:dyDescent="0.35">
      <c r="A63" t="s">
        <v>121</v>
      </c>
      <c r="B63">
        <v>1.00456902247797E-2</v>
      </c>
      <c r="C63">
        <v>1270.5525359413111</v>
      </c>
      <c r="D63">
        <v>1310.4757189165302</v>
      </c>
      <c r="E63">
        <v>44846.936411751631</v>
      </c>
      <c r="F63">
        <v>44135.257463728274</v>
      </c>
      <c r="G63" s="15">
        <v>76.497837169029594</v>
      </c>
      <c r="H63">
        <v>76.398899600101615</v>
      </c>
      <c r="I63" s="3">
        <f t="shared" si="16"/>
        <v>1.2950130099497936E-3</v>
      </c>
      <c r="J63" s="3"/>
      <c r="K63">
        <f t="shared" si="7"/>
        <v>80.048996003432691</v>
      </c>
      <c r="L63">
        <f t="shared" si="8"/>
        <v>447.25405722154994</v>
      </c>
      <c r="M63">
        <f t="shared" si="9"/>
        <v>462.90559645799505</v>
      </c>
      <c r="N63">
        <f t="shared" si="10"/>
        <v>196.49980856391036</v>
      </c>
      <c r="O63">
        <f t="shared" si="11"/>
        <v>198.84886622671502</v>
      </c>
      <c r="P63">
        <f t="shared" si="12"/>
        <v>237.82017757678403</v>
      </c>
      <c r="Q63">
        <f t="shared" si="13"/>
        <v>243.04022510825467</v>
      </c>
      <c r="S63" s="3">
        <f t="shared" si="17"/>
        <v>-3.0464649133847832E-2</v>
      </c>
      <c r="T63" s="3">
        <f t="shared" si="18"/>
        <v>1.612495290433591E-2</v>
      </c>
      <c r="V63">
        <f t="shared" si="21"/>
        <v>2.276104289822162</v>
      </c>
      <c r="W63">
        <f t="shared" si="22"/>
        <v>1.2102819810098413</v>
      </c>
      <c r="X63">
        <f t="shared" si="23"/>
        <v>0.53173397476633377</v>
      </c>
      <c r="Z63" s="3">
        <f t="shared" si="19"/>
        <v>-3.3811514391283382E-2</v>
      </c>
      <c r="AA63" s="3">
        <f t="shared" si="20"/>
        <v>-1.1813281651434693E-2</v>
      </c>
    </row>
    <row r="64" spans="1:36" x14ac:dyDescent="0.35">
      <c r="A64" t="s">
        <v>122</v>
      </c>
      <c r="B64">
        <v>1.0068147511717401E-2</v>
      </c>
      <c r="C64">
        <v>1275.426045580143</v>
      </c>
      <c r="D64">
        <v>1311.4344475634095</v>
      </c>
      <c r="E64">
        <v>46114.840298517818</v>
      </c>
      <c r="F64">
        <v>45098.209909489757</v>
      </c>
      <c r="G64" s="15">
        <v>77.036332839901405</v>
      </c>
      <c r="H64">
        <v>77.428797638816349</v>
      </c>
      <c r="I64" s="3">
        <f t="shared" si="16"/>
        <v>-5.0687187568852843E-3</v>
      </c>
      <c r="K64">
        <f t="shared" si="7"/>
        <v>80.227946700905889</v>
      </c>
      <c r="L64">
        <f t="shared" si="8"/>
        <v>448.96960765903026</v>
      </c>
      <c r="M64">
        <f t="shared" si="9"/>
        <v>463.24425275640539</v>
      </c>
      <c r="N64">
        <f t="shared" si="10"/>
        <v>202.05521303434168</v>
      </c>
      <c r="O64">
        <f t="shared" si="11"/>
        <v>203.18739313408108</v>
      </c>
      <c r="P64">
        <f t="shared" si="12"/>
        <v>239.49427897376984</v>
      </c>
      <c r="Q64">
        <f t="shared" si="13"/>
        <v>246.31653736507997</v>
      </c>
      <c r="S64" s="3">
        <f t="shared" si="17"/>
        <v>-2.745726410509397E-2</v>
      </c>
      <c r="T64" s="3">
        <f t="shared" si="18"/>
        <v>2.2542588521105245E-2</v>
      </c>
      <c r="V64">
        <f t="shared" si="21"/>
        <v>2.2220144727605842</v>
      </c>
      <c r="W64">
        <f t="shared" si="22"/>
        <v>1.1852912645865017</v>
      </c>
      <c r="X64">
        <f t="shared" si="23"/>
        <v>0.53343093805951702</v>
      </c>
      <c r="Z64" s="3">
        <f t="shared" si="19"/>
        <v>-3.081451094630494E-2</v>
      </c>
      <c r="AA64" s="3">
        <f t="shared" si="20"/>
        <v>-5.5720981615836607E-3</v>
      </c>
    </row>
    <row r="65" spans="1:36" x14ac:dyDescent="0.35">
      <c r="A65" t="s">
        <v>123</v>
      </c>
      <c r="B65">
        <v>1.00908734577919E-2</v>
      </c>
      <c r="C65">
        <v>1288.6924633530771</v>
      </c>
      <c r="D65">
        <v>1308.6506800767736</v>
      </c>
      <c r="E65">
        <v>47214.062429308782</v>
      </c>
      <c r="F65">
        <v>45628.334390051488</v>
      </c>
      <c r="G65" s="15">
        <v>79.641569318841306</v>
      </c>
      <c r="H65">
        <v>77.975458203356055</v>
      </c>
      <c r="I65" s="3">
        <f t="shared" si="16"/>
        <v>2.1367121833899546E-2</v>
      </c>
      <c r="K65">
        <f t="shared" si="7"/>
        <v>80.40903820639592</v>
      </c>
      <c r="L65">
        <f t="shared" si="8"/>
        <v>453.63959099769238</v>
      </c>
      <c r="M65">
        <f t="shared" si="9"/>
        <v>462.26092927303182</v>
      </c>
      <c r="N65">
        <f t="shared" si="10"/>
        <v>206.87152727009041</v>
      </c>
      <c r="O65">
        <f t="shared" si="11"/>
        <v>205.57583851712567</v>
      </c>
      <c r="P65">
        <f t="shared" si="12"/>
        <v>247.59356419515436</v>
      </c>
      <c r="Q65">
        <f t="shared" si="13"/>
        <v>248.05557427999591</v>
      </c>
      <c r="S65" s="3">
        <f t="shared" si="17"/>
        <v>-1.5250988692051659E-2</v>
      </c>
      <c r="T65" s="3">
        <f t="shared" si="18"/>
        <v>3.4753143204873105E-2</v>
      </c>
      <c r="V65">
        <f t="shared" si="21"/>
        <v>2.1928565858433617</v>
      </c>
      <c r="W65">
        <f t="shared" si="22"/>
        <v>1.196846987415032</v>
      </c>
      <c r="X65">
        <f t="shared" si="23"/>
        <v>0.54579355309491462</v>
      </c>
      <c r="Z65" s="3">
        <f t="shared" si="19"/>
        <v>-1.8650371963941814E-2</v>
      </c>
      <c r="AA65" s="3">
        <f t="shared" si="20"/>
        <v>6.3027287754771066E-3</v>
      </c>
    </row>
    <row r="66" spans="1:36" x14ac:dyDescent="0.35">
      <c r="A66" t="s">
        <v>124</v>
      </c>
      <c r="B66">
        <v>1.01131541322672E-2</v>
      </c>
      <c r="C66">
        <v>1314.1578776394238</v>
      </c>
      <c r="D66">
        <v>1309.7421568290122</v>
      </c>
      <c r="E66">
        <v>47399.006090638024</v>
      </c>
      <c r="F66">
        <v>46111.643214206015</v>
      </c>
      <c r="G66" s="15">
        <v>81.672996442425401</v>
      </c>
      <c r="H66">
        <v>78.593174128076484</v>
      </c>
      <c r="I66" s="3">
        <f t="shared" si="16"/>
        <v>3.9186893117842486E-2</v>
      </c>
      <c r="K66">
        <f t="shared" si="7"/>
        <v>80.586581568984144</v>
      </c>
      <c r="L66">
        <f t="shared" si="8"/>
        <v>462.60380895500657</v>
      </c>
      <c r="M66">
        <f t="shared" si="9"/>
        <v>462.64647681864579</v>
      </c>
      <c r="N66">
        <f t="shared" si="10"/>
        <v>207.68187011519905</v>
      </c>
      <c r="O66">
        <f t="shared" si="11"/>
        <v>207.75335865053549</v>
      </c>
      <c r="P66">
        <f t="shared" si="12"/>
        <v>253.90896312855921</v>
      </c>
      <c r="Q66">
        <f t="shared" si="13"/>
        <v>250.02065254922283</v>
      </c>
      <c r="S66" s="3">
        <f t="shared" si="17"/>
        <v>3.371442835055749E-3</v>
      </c>
      <c r="T66" s="3">
        <f t="shared" si="18"/>
        <v>2.7918390816213723E-2</v>
      </c>
      <c r="V66">
        <f t="shared" si="21"/>
        <v>2.2274636139322364</v>
      </c>
      <c r="W66">
        <f t="shared" si="22"/>
        <v>1.2225860783501152</v>
      </c>
      <c r="X66">
        <f t="shared" si="23"/>
        <v>0.54886915804287018</v>
      </c>
      <c r="Z66" s="3">
        <f t="shared" si="19"/>
        <v>-9.2225631831532873E-5</v>
      </c>
      <c r="AA66" s="3">
        <f t="shared" si="20"/>
        <v>-3.4410291030095852E-4</v>
      </c>
    </row>
    <row r="67" spans="1:36" x14ac:dyDescent="0.35">
      <c r="A67" t="s">
        <v>125</v>
      </c>
      <c r="B67">
        <v>1.01343524534962E-2</v>
      </c>
      <c r="C67">
        <v>1339.6266941813433</v>
      </c>
      <c r="D67">
        <v>1314.1552684922603</v>
      </c>
      <c r="E67">
        <v>46969.816914291841</v>
      </c>
      <c r="F67">
        <v>45598.152977980353</v>
      </c>
      <c r="G67" s="15">
        <v>82.304528885315605</v>
      </c>
      <c r="H67">
        <v>78.450003994063863</v>
      </c>
      <c r="I67" s="3">
        <f t="shared" si="16"/>
        <v>4.9133520650214445E-2</v>
      </c>
      <c r="J67" s="3"/>
      <c r="K67">
        <f t="shared" si="7"/>
        <v>80.755500209054688</v>
      </c>
      <c r="L67">
        <f t="shared" si="8"/>
        <v>471.56922455867198</v>
      </c>
      <c r="M67">
        <f t="shared" si="9"/>
        <v>464.20534132656712</v>
      </c>
      <c r="N67">
        <f t="shared" si="10"/>
        <v>205.80134944338729</v>
      </c>
      <c r="O67">
        <f t="shared" si="11"/>
        <v>205.43985789944378</v>
      </c>
      <c r="P67">
        <f t="shared" si="12"/>
        <v>255.872301744026</v>
      </c>
      <c r="Q67">
        <f t="shared" si="13"/>
        <v>249.56519963326014</v>
      </c>
      <c r="S67" s="3">
        <f t="shared" si="17"/>
        <v>1.938235633168861E-2</v>
      </c>
      <c r="T67" s="3">
        <f t="shared" si="18"/>
        <v>3.0081567930478892E-2</v>
      </c>
      <c r="V67">
        <f t="shared" si="21"/>
        <v>2.2913806242480117</v>
      </c>
      <c r="W67">
        <f t="shared" si="22"/>
        <v>1.2432974926357927</v>
      </c>
      <c r="X67">
        <f t="shared" si="23"/>
        <v>0.54259754118494374</v>
      </c>
      <c r="Z67" s="3">
        <f t="shared" si="19"/>
        <v>1.5863417708768646E-2</v>
      </c>
      <c r="AA67" s="3">
        <f t="shared" si="20"/>
        <v>1.7595979068505407E-3</v>
      </c>
    </row>
    <row r="68" spans="1:36" x14ac:dyDescent="0.35">
      <c r="A68" t="s">
        <v>126</v>
      </c>
      <c r="B68">
        <v>1.01539780591243E-2</v>
      </c>
      <c r="C68">
        <v>1364.2426961021272</v>
      </c>
      <c r="D68">
        <v>1325.6987347451452</v>
      </c>
      <c r="E68">
        <v>48270.83192057749</v>
      </c>
      <c r="F68">
        <v>46646.621742387135</v>
      </c>
      <c r="G68" s="15">
        <v>82.8896450278976</v>
      </c>
      <c r="H68">
        <v>79.848863626481574</v>
      </c>
      <c r="I68" s="3">
        <f t="shared" si="16"/>
        <v>3.8081711665180956E-2</v>
      </c>
      <c r="K68">
        <f t="shared" ref="K68:K131" si="24">B68/AVERAGE(B$3:B$6)*100</f>
        <v>80.911886678409829</v>
      </c>
      <c r="L68">
        <f t="shared" ref="L68:L131" si="25">C68/AVERAGE(C$3:C$6)*100</f>
        <v>480.23443628365385</v>
      </c>
      <c r="M68">
        <f t="shared" ref="M68:M131" si="26">D68/AVERAGE(D$3:D$6)*100</f>
        <v>468.28289503767462</v>
      </c>
      <c r="N68">
        <f t="shared" ref="N68:N131" si="27">E68/AVERAGE(E$3:E$6)*100</f>
        <v>211.50183246694814</v>
      </c>
      <c r="O68">
        <f t="shared" ref="O68:O131" si="28">F68/AVERAGE(F$3:F$6)*100</f>
        <v>210.16367366618661</v>
      </c>
      <c r="P68">
        <f t="shared" ref="P68:P131" si="29">G68/AVERAGE(G$3:G$6)*100</f>
        <v>257.69133911921898</v>
      </c>
      <c r="Q68">
        <f t="shared" ref="Q68:Q131" si="30">H68/AVERAGE(H$3:H$6)*100</f>
        <v>254.01525273267939</v>
      </c>
      <c r="S68" s="3">
        <f t="shared" si="17"/>
        <v>2.9074449832971805E-2</v>
      </c>
      <c r="T68" s="3">
        <f t="shared" si="18"/>
        <v>3.4819459963473687E-2</v>
      </c>
      <c r="V68">
        <f t="shared" si="21"/>
        <v>2.2705923191407864</v>
      </c>
      <c r="W68">
        <f t="shared" si="22"/>
        <v>1.2183882102273935</v>
      </c>
      <c r="X68">
        <f t="shared" si="23"/>
        <v>0.53659487877085887</v>
      </c>
      <c r="Z68" s="3">
        <f t="shared" si="19"/>
        <v>2.5522053811121381E-2</v>
      </c>
      <c r="AA68" s="3">
        <f t="shared" si="20"/>
        <v>6.3672221626986936E-3</v>
      </c>
    </row>
    <row r="69" spans="1:36" x14ac:dyDescent="0.35">
      <c r="A69" t="s">
        <v>127</v>
      </c>
      <c r="B69">
        <v>1.01716889533882E-2</v>
      </c>
      <c r="C69">
        <v>1406.0391300585834</v>
      </c>
      <c r="D69">
        <v>1339.1273303546966</v>
      </c>
      <c r="E69">
        <v>49538.01927996568</v>
      </c>
      <c r="F69">
        <v>47514.38237731126</v>
      </c>
      <c r="G69" s="15">
        <v>85.7799527670267</v>
      </c>
      <c r="H69">
        <v>81.136552804625566</v>
      </c>
      <c r="I69" s="3">
        <f t="shared" si="16"/>
        <v>5.7229445938901349E-2</v>
      </c>
      <c r="K69">
        <f t="shared" si="24"/>
        <v>81.053015786756305</v>
      </c>
      <c r="L69">
        <f t="shared" si="25"/>
        <v>494.9474246376285</v>
      </c>
      <c r="M69">
        <f t="shared" si="26"/>
        <v>473.02634199399972</v>
      </c>
      <c r="N69">
        <f t="shared" si="27"/>
        <v>217.05409742543344</v>
      </c>
      <c r="O69">
        <f t="shared" si="28"/>
        <v>214.07331934011626</v>
      </c>
      <c r="P69">
        <f t="shared" si="29"/>
        <v>266.67686766759368</v>
      </c>
      <c r="Q69">
        <f t="shared" si="30"/>
        <v>258.11165031646294</v>
      </c>
      <c r="S69" s="3">
        <f t="shared" si="17"/>
        <v>4.9966719509909385E-2</v>
      </c>
      <c r="T69" s="3">
        <f t="shared" si="18"/>
        <v>4.2589986471564201E-2</v>
      </c>
      <c r="V69">
        <f t="shared" si="21"/>
        <v>2.280295237493327</v>
      </c>
      <c r="W69">
        <f t="shared" si="22"/>
        <v>1.2286193664655771</v>
      </c>
      <c r="X69">
        <f t="shared" si="23"/>
        <v>0.53879837411587472</v>
      </c>
      <c r="Z69" s="3">
        <f t="shared" si="19"/>
        <v>4.6342202743344885E-2</v>
      </c>
      <c r="AA69" s="3">
        <f t="shared" si="20"/>
        <v>1.3924098969948506E-2</v>
      </c>
    </row>
    <row r="70" spans="1:36" x14ac:dyDescent="0.35">
      <c r="A70" t="s">
        <v>128</v>
      </c>
      <c r="B70">
        <v>1.0187181442988E-2</v>
      </c>
      <c r="C70">
        <v>1444.6048196488441</v>
      </c>
      <c r="D70">
        <v>1356.0901747909616</v>
      </c>
      <c r="E70">
        <v>49702.24041445199</v>
      </c>
      <c r="F70">
        <v>48069.456688658669</v>
      </c>
      <c r="G70" s="15">
        <v>87.427154467430697</v>
      </c>
      <c r="H70">
        <v>82.249436807155476</v>
      </c>
      <c r="I70" s="3">
        <f t="shared" si="16"/>
        <v>6.2951405642023478E-2</v>
      </c>
      <c r="K70">
        <f t="shared" si="24"/>
        <v>81.176467556650479</v>
      </c>
      <c r="L70">
        <f t="shared" si="25"/>
        <v>508.52314122616934</v>
      </c>
      <c r="M70">
        <f t="shared" si="26"/>
        <v>479.01820854142835</v>
      </c>
      <c r="N70">
        <f t="shared" si="27"/>
        <v>217.77364315298175</v>
      </c>
      <c r="O70">
        <f t="shared" si="28"/>
        <v>216.5741747519991</v>
      </c>
      <c r="P70">
        <f t="shared" si="29"/>
        <v>271.797768014479</v>
      </c>
      <c r="Q70">
        <f t="shared" si="30"/>
        <v>261.65195757101776</v>
      </c>
      <c r="S70" s="3">
        <f t="shared" si="17"/>
        <v>6.527194614585774E-2</v>
      </c>
      <c r="T70" s="3">
        <f t="shared" si="18"/>
        <v>3.3967176628783458E-2</v>
      </c>
      <c r="V70">
        <f t="shared" si="21"/>
        <v>2.3350995734086228</v>
      </c>
      <c r="W70">
        <f t="shared" si="22"/>
        <v>1.2480746709258399</v>
      </c>
      <c r="X70">
        <f t="shared" si="23"/>
        <v>0.53448456123178667</v>
      </c>
      <c r="Z70" s="3">
        <f t="shared" si="19"/>
        <v>6.1594595275576536E-2</v>
      </c>
      <c r="AA70" s="3">
        <f t="shared" si="20"/>
        <v>5.5383722567854399E-3</v>
      </c>
    </row>
    <row r="71" spans="1:36" x14ac:dyDescent="0.35">
      <c r="A71" t="s">
        <v>129</v>
      </c>
      <c r="B71">
        <v>1.02002224746525E-2</v>
      </c>
      <c r="C71">
        <v>1449.7930755566695</v>
      </c>
      <c r="D71">
        <v>1373.0065875174146</v>
      </c>
      <c r="E71">
        <v>49419.270157537845</v>
      </c>
      <c r="F71">
        <v>48177.185739373024</v>
      </c>
      <c r="G71" s="15">
        <v>88.575086861535695</v>
      </c>
      <c r="H71">
        <v>82.959603597808112</v>
      </c>
      <c r="I71" s="3">
        <f t="shared" si="16"/>
        <v>6.7689369526784365E-2</v>
      </c>
      <c r="J71" s="3"/>
      <c r="K71">
        <f t="shared" si="24"/>
        <v>81.280384905108733</v>
      </c>
      <c r="L71">
        <f t="shared" si="25"/>
        <v>510.34948719694756</v>
      </c>
      <c r="M71">
        <f t="shared" si="26"/>
        <v>484.99367379426229</v>
      </c>
      <c r="N71">
        <f t="shared" si="27"/>
        <v>216.53379031660523</v>
      </c>
      <c r="O71">
        <f t="shared" si="28"/>
        <v>217.05954179923643</v>
      </c>
      <c r="P71">
        <f t="shared" si="29"/>
        <v>275.36651578454956</v>
      </c>
      <c r="Q71">
        <f t="shared" si="30"/>
        <v>263.91114059025057</v>
      </c>
      <c r="S71" s="3">
        <f t="shared" si="17"/>
        <v>5.5925797252069698E-2</v>
      </c>
      <c r="T71" s="3">
        <f t="shared" si="18"/>
        <v>2.5781589337413813E-2</v>
      </c>
      <c r="V71">
        <f t="shared" si="21"/>
        <v>2.3569046034373629</v>
      </c>
      <c r="W71">
        <f t="shared" si="22"/>
        <v>1.2717022843498096</v>
      </c>
      <c r="X71">
        <f t="shared" si="23"/>
        <v>0.53956459777588384</v>
      </c>
      <c r="Z71" s="3">
        <f t="shared" si="19"/>
        <v>5.2280709569505479E-2</v>
      </c>
      <c r="AA71" s="3">
        <f t="shared" si="20"/>
        <v>-2.4221532869421747E-3</v>
      </c>
    </row>
    <row r="72" spans="1:36" x14ac:dyDescent="0.35">
      <c r="A72" t="s">
        <v>130</v>
      </c>
      <c r="B72">
        <v>1.02106593335841E-2</v>
      </c>
      <c r="C72">
        <v>1448.8903082467632</v>
      </c>
      <c r="D72">
        <v>1388.2005837712454</v>
      </c>
      <c r="E72">
        <v>49835.318156553367</v>
      </c>
      <c r="F72">
        <v>48808.284755136658</v>
      </c>
      <c r="G72" s="15">
        <v>88.685080253865706</v>
      </c>
      <c r="H72">
        <v>84.04786210685738</v>
      </c>
      <c r="I72" s="3">
        <f t="shared" si="16"/>
        <v>5.5173540775048227E-2</v>
      </c>
      <c r="K72">
        <f t="shared" si="24"/>
        <v>81.363550925582189</v>
      </c>
      <c r="L72">
        <f t="shared" si="25"/>
        <v>510.03169920262161</v>
      </c>
      <c r="M72">
        <f t="shared" si="26"/>
        <v>490.36072165095607</v>
      </c>
      <c r="N72">
        <f t="shared" si="27"/>
        <v>218.35673205356909</v>
      </c>
      <c r="O72">
        <f t="shared" si="28"/>
        <v>219.90292214803193</v>
      </c>
      <c r="P72">
        <f t="shared" si="29"/>
        <v>275.70846856470979</v>
      </c>
      <c r="Q72">
        <f t="shared" si="30"/>
        <v>267.37310921021424</v>
      </c>
      <c r="S72" s="3">
        <f t="shared" si="17"/>
        <v>4.3718267507599995E-2</v>
      </c>
      <c r="T72" s="3">
        <f t="shared" si="18"/>
        <v>2.1042194098177536E-2</v>
      </c>
      <c r="V72">
        <f t="shared" si="21"/>
        <v>2.3357727256950174</v>
      </c>
      <c r="W72">
        <f t="shared" si="22"/>
        <v>1.2626515609194531</v>
      </c>
      <c r="X72">
        <f t="shared" si="23"/>
        <v>0.54057124095570852</v>
      </c>
      <c r="Z72" s="3">
        <f t="shared" si="19"/>
        <v>4.011532058570455E-2</v>
      </c>
      <c r="AA72" s="3">
        <f t="shared" si="20"/>
        <v>-7.0312394185557681E-3</v>
      </c>
    </row>
    <row r="73" spans="1:36" x14ac:dyDescent="0.35">
      <c r="A73" t="s">
        <v>131</v>
      </c>
      <c r="B73">
        <v>1.0218503396563199E-2</v>
      </c>
      <c r="C73">
        <v>1391.5580311540723</v>
      </c>
      <c r="D73">
        <v>1400.4257940848331</v>
      </c>
      <c r="E73">
        <v>51146.356967180385</v>
      </c>
      <c r="F73">
        <v>49761.437974358618</v>
      </c>
      <c r="G73" s="15">
        <v>85.938284792161696</v>
      </c>
      <c r="H73">
        <v>85.302901825229668</v>
      </c>
      <c r="I73" s="3">
        <f t="shared" si="16"/>
        <v>7.4485504400989E-3</v>
      </c>
      <c r="K73">
        <f t="shared" si="24"/>
        <v>81.426056273847436</v>
      </c>
      <c r="L73">
        <f t="shared" si="25"/>
        <v>489.84985483641549</v>
      </c>
      <c r="M73">
        <f t="shared" si="26"/>
        <v>494.67909107234033</v>
      </c>
      <c r="N73">
        <f t="shared" si="27"/>
        <v>224.10113503670263</v>
      </c>
      <c r="O73">
        <f t="shared" si="28"/>
        <v>224.19729920334635</v>
      </c>
      <c r="P73">
        <f t="shared" si="29"/>
        <v>267.16909792830677</v>
      </c>
      <c r="Q73">
        <f t="shared" si="30"/>
        <v>271.36564231304175</v>
      </c>
      <c r="R73" s="8"/>
      <c r="S73" s="3">
        <f t="shared" si="17"/>
        <v>-6.3321905153538305E-3</v>
      </c>
      <c r="T73" s="3">
        <f t="shared" si="18"/>
        <v>2.7831169057763061E-2</v>
      </c>
      <c r="V73">
        <f t="shared" si="21"/>
        <v>2.1858428104622911</v>
      </c>
      <c r="W73">
        <f t="shared" si="22"/>
        <v>1.192180922620274</v>
      </c>
      <c r="X73">
        <f t="shared" si="23"/>
        <v>0.54541018087578574</v>
      </c>
      <c r="Z73" s="3">
        <f t="shared" si="19"/>
        <v>-9.7623617474033031E-3</v>
      </c>
      <c r="AA73" s="3">
        <f t="shared" si="20"/>
        <v>-4.2892651689130368E-4</v>
      </c>
      <c r="AC73" s="7">
        <f t="shared" ref="AC73:AI88" si="31">(AVERAGE(K70:K73)/AVERAGE(K66:K69)-1)*100</f>
        <v>0.59988664412053971</v>
      </c>
      <c r="AD73" s="7">
        <f t="shared" si="31"/>
        <v>5.7296466123741618</v>
      </c>
      <c r="AE73" s="7">
        <f t="shared" si="31"/>
        <v>4.329960720353454</v>
      </c>
      <c r="AF73" s="7">
        <f t="shared" si="31"/>
        <v>4.124054223789142</v>
      </c>
      <c r="AG73" s="7">
        <f t="shared" si="31"/>
        <v>4.8127865327054486</v>
      </c>
      <c r="AH73" s="7">
        <f t="shared" si="31"/>
        <v>5.4046711973813943</v>
      </c>
      <c r="AI73" s="7">
        <f t="shared" si="31"/>
        <v>5.1980262362965934</v>
      </c>
      <c r="AJ73" s="8">
        <f>(AH73-AI73)/AI73</f>
        <v>3.9754505208505451E-2</v>
      </c>
    </row>
    <row r="74" spans="1:36" x14ac:dyDescent="0.35">
      <c r="A74" t="s">
        <v>132</v>
      </c>
      <c r="B74">
        <v>1.02239047320368E-2</v>
      </c>
      <c r="C74">
        <v>1398.7740408374148</v>
      </c>
      <c r="D74">
        <v>1406.8857705822804</v>
      </c>
      <c r="E74">
        <v>50969.116133413758</v>
      </c>
      <c r="F74">
        <v>49980.938631453981</v>
      </c>
      <c r="G74" s="15">
        <v>87.261091516206093</v>
      </c>
      <c r="H74">
        <v>85.733078077680119</v>
      </c>
      <c r="I74" s="3">
        <f t="shared" si="16"/>
        <v>1.7822915877830584E-2</v>
      </c>
      <c r="K74">
        <f t="shared" si="24"/>
        <v>81.469096769031424</v>
      </c>
      <c r="L74">
        <f t="shared" si="25"/>
        <v>492.39000136048958</v>
      </c>
      <c r="M74">
        <f t="shared" si="26"/>
        <v>496.96097942058674</v>
      </c>
      <c r="N74">
        <f t="shared" si="27"/>
        <v>223.32454263839284</v>
      </c>
      <c r="O74">
        <f t="shared" si="28"/>
        <v>225.18624680006769</v>
      </c>
      <c r="P74">
        <f t="shared" si="29"/>
        <v>271.28150347667389</v>
      </c>
      <c r="Q74">
        <f t="shared" si="30"/>
        <v>272.73411926466065</v>
      </c>
      <c r="R74" s="8"/>
      <c r="S74" s="3">
        <f t="shared" si="17"/>
        <v>-5.7657344430375179E-3</v>
      </c>
      <c r="T74" s="3">
        <f t="shared" si="18"/>
        <v>1.9771087318834368E-2</v>
      </c>
      <c r="V74">
        <f t="shared" si="21"/>
        <v>2.2048181339288249</v>
      </c>
      <c r="W74">
        <f t="shared" si="22"/>
        <v>1.2147411129637147</v>
      </c>
      <c r="X74">
        <f t="shared" si="23"/>
        <v>0.55094844072201765</v>
      </c>
      <c r="Z74" s="3">
        <f t="shared" si="19"/>
        <v>-9.1978610985242737E-3</v>
      </c>
      <c r="AA74" s="3">
        <f t="shared" si="20"/>
        <v>-8.2673972683943164E-3</v>
      </c>
      <c r="AC74" s="7">
        <f t="shared" si="31"/>
        <v>0.50701899080651813</v>
      </c>
      <c r="AD74" s="7">
        <f t="shared" si="31"/>
        <v>2.4214923535360811</v>
      </c>
      <c r="AE74" s="7">
        <f t="shared" si="31"/>
        <v>4.3757094390560747</v>
      </c>
      <c r="AF74" s="7">
        <f t="shared" si="31"/>
        <v>3.5423286210949145</v>
      </c>
      <c r="AG74" s="7">
        <f t="shared" si="31"/>
        <v>4.7379539967792539</v>
      </c>
      <c r="AH74" s="7">
        <f t="shared" si="31"/>
        <v>3.5633027851442067</v>
      </c>
      <c r="AI74" s="7">
        <f t="shared" si="31"/>
        <v>5.0852839378243697</v>
      </c>
      <c r="AJ74" s="8">
        <f t="shared" ref="AJ74:AJ137" si="32">(AH74-AI74)/AI74</f>
        <v>-0.29929128270688266</v>
      </c>
    </row>
    <row r="75" spans="1:36" x14ac:dyDescent="0.35">
      <c r="A75" t="s">
        <v>133</v>
      </c>
      <c r="B75">
        <v>1.02269997275791E-2</v>
      </c>
      <c r="C75">
        <v>1424.6995182721805</v>
      </c>
      <c r="D75">
        <v>1415.6429180687219</v>
      </c>
      <c r="E75">
        <v>50626.291894311908</v>
      </c>
      <c r="F75">
        <v>49624.54608338348</v>
      </c>
      <c r="G75" s="15">
        <v>88.212424228873402</v>
      </c>
      <c r="H75">
        <v>85.718266251580431</v>
      </c>
      <c r="I75" s="3">
        <f t="shared" si="16"/>
        <v>2.9097158474632418E-2</v>
      </c>
      <c r="J75" s="3"/>
      <c r="K75">
        <f t="shared" si="24"/>
        <v>81.493759214344053</v>
      </c>
      <c r="L75">
        <f t="shared" si="25"/>
        <v>501.51616863031768</v>
      </c>
      <c r="M75">
        <f t="shared" si="26"/>
        <v>500.05430844757041</v>
      </c>
      <c r="N75">
        <f t="shared" si="27"/>
        <v>221.82243563299812</v>
      </c>
      <c r="O75">
        <f t="shared" si="28"/>
        <v>223.58054065518544</v>
      </c>
      <c r="P75">
        <f t="shared" si="29"/>
        <v>274.23905264451804</v>
      </c>
      <c r="Q75">
        <f t="shared" si="30"/>
        <v>272.68699987461218</v>
      </c>
      <c r="R75" s="8"/>
      <c r="S75" s="3">
        <f t="shared" si="17"/>
        <v>6.3975174020678427E-3</v>
      </c>
      <c r="T75" s="3">
        <f t="shared" si="18"/>
        <v>2.0186498214919801E-2</v>
      </c>
      <c r="V75">
        <f t="shared" si="21"/>
        <v>2.2608901899358305</v>
      </c>
      <c r="W75">
        <f t="shared" si="22"/>
        <v>1.2362998894225579</v>
      </c>
      <c r="X75">
        <f t="shared" si="23"/>
        <v>0.54681996274115685</v>
      </c>
      <c r="Z75" s="3">
        <f t="shared" si="19"/>
        <v>2.9234028345554997E-3</v>
      </c>
      <c r="AA75" s="3">
        <f t="shared" si="20"/>
        <v>-7.8634080454199617E-3</v>
      </c>
      <c r="AC75" s="7">
        <f t="shared" si="31"/>
        <v>0.41017849008906371</v>
      </c>
      <c r="AD75" s="7">
        <f t="shared" si="31"/>
        <v>-1.3378035353617257E-2</v>
      </c>
      <c r="AE75" s="7">
        <f t="shared" si="31"/>
        <v>4.0273516334908832</v>
      </c>
      <c r="AF75" s="7">
        <f t="shared" si="31"/>
        <v>2.867369626552918</v>
      </c>
      <c r="AG75" s="7">
        <f t="shared" si="31"/>
        <v>4.0794374792377575</v>
      </c>
      <c r="AH75" s="7">
        <f t="shared" si="31"/>
        <v>1.5739729944302727</v>
      </c>
      <c r="AI75" s="7">
        <f t="shared" si="31"/>
        <v>4.4782034516968938</v>
      </c>
      <c r="AJ75" s="8">
        <f t="shared" si="32"/>
        <v>-0.64852579580013092</v>
      </c>
    </row>
    <row r="76" spans="1:36" x14ac:dyDescent="0.35">
      <c r="A76" t="s">
        <v>134</v>
      </c>
      <c r="B76">
        <v>1.02279924471817E-2</v>
      </c>
      <c r="C76">
        <v>1436.2509472963877</v>
      </c>
      <c r="D76">
        <v>1423.4134388196699</v>
      </c>
      <c r="E76">
        <v>50650.100772677048</v>
      </c>
      <c r="F76">
        <v>49685.771423103943</v>
      </c>
      <c r="G76" s="15">
        <v>88.2433338051503</v>
      </c>
      <c r="H76">
        <v>86.014555247652382</v>
      </c>
      <c r="I76" s="3">
        <f t="shared" si="16"/>
        <v>2.591164426858731E-2</v>
      </c>
      <c r="K76">
        <f t="shared" si="24"/>
        <v>81.501669691944187</v>
      </c>
      <c r="L76">
        <f t="shared" si="25"/>
        <v>505.58244952121834</v>
      </c>
      <c r="M76">
        <f t="shared" si="26"/>
        <v>502.79912660107328</v>
      </c>
      <c r="N76">
        <f t="shared" si="27"/>
        <v>221.92675580323044</v>
      </c>
      <c r="O76">
        <f t="shared" si="28"/>
        <v>223.85638790492143</v>
      </c>
      <c r="P76">
        <f t="shared" si="29"/>
        <v>274.33514583082285</v>
      </c>
      <c r="Q76">
        <f t="shared" si="30"/>
        <v>273.62955460615086</v>
      </c>
      <c r="R76" s="8"/>
      <c r="S76" s="3">
        <f t="shared" si="17"/>
        <v>9.0188192176710036E-3</v>
      </c>
      <c r="T76" s="3">
        <f t="shared" si="18"/>
        <v>1.940856148456005E-2</v>
      </c>
      <c r="V76">
        <f t="shared" si="21"/>
        <v>2.2781500486110335</v>
      </c>
      <c r="W76">
        <f t="shared" si="22"/>
        <v>1.2361517422174184</v>
      </c>
      <c r="X76">
        <f t="shared" si="23"/>
        <v>0.54261208254087057</v>
      </c>
      <c r="Z76" s="3">
        <f t="shared" si="19"/>
        <v>5.5356558372730014E-3</v>
      </c>
      <c r="AA76" s="3">
        <f t="shared" si="20"/>
        <v>-8.6199554980337378E-3</v>
      </c>
      <c r="AC76" s="7">
        <f t="shared" si="31"/>
        <v>0.31309510567383292</v>
      </c>
      <c r="AD76" s="7">
        <f t="shared" si="31"/>
        <v>-1.7053263845204225</v>
      </c>
      <c r="AE76" s="7">
        <f t="shared" si="31"/>
        <v>3.4810935069172766</v>
      </c>
      <c r="AF76" s="7">
        <f t="shared" si="31"/>
        <v>2.4670754975284259</v>
      </c>
      <c r="AG76" s="7">
        <f t="shared" si="31"/>
        <v>3.3667797670449584</v>
      </c>
      <c r="AH76" s="7">
        <f t="shared" si="31"/>
        <v>-0.23173062562656943</v>
      </c>
      <c r="AI76" s="7">
        <f t="shared" si="31"/>
        <v>3.7456389908943954</v>
      </c>
      <c r="AJ76" s="8">
        <f t="shared" si="32"/>
        <v>-1.0618667805920174</v>
      </c>
    </row>
    <row r="77" spans="1:36" x14ac:dyDescent="0.35">
      <c r="A77" t="s">
        <v>135</v>
      </c>
      <c r="B77">
        <v>1.0227179851256599E-2</v>
      </c>
      <c r="C77">
        <v>1416.7941178180909</v>
      </c>
      <c r="D77">
        <v>1429.3182794327743</v>
      </c>
      <c r="E77">
        <v>52109.8912528746</v>
      </c>
      <c r="F77">
        <v>50775.028271339281</v>
      </c>
      <c r="G77" s="15">
        <v>87.491494463014703</v>
      </c>
      <c r="H77">
        <v>87.125534261801548</v>
      </c>
      <c r="I77" s="3">
        <f t="shared" si="16"/>
        <v>4.2003782738765216E-3</v>
      </c>
      <c r="K77">
        <f t="shared" si="24"/>
        <v>81.495194528316276</v>
      </c>
      <c r="L77">
        <f t="shared" si="25"/>
        <v>498.73334593937477</v>
      </c>
      <c r="M77">
        <f t="shared" si="26"/>
        <v>504.88492164980443</v>
      </c>
      <c r="N77">
        <f t="shared" si="27"/>
        <v>228.32292403351056</v>
      </c>
      <c r="O77">
        <f t="shared" si="28"/>
        <v>228.76397203942633</v>
      </c>
      <c r="P77">
        <f t="shared" si="29"/>
        <v>271.99779130587308</v>
      </c>
      <c r="Q77">
        <f t="shared" si="30"/>
        <v>277.1638017105293</v>
      </c>
      <c r="R77" s="8"/>
      <c r="S77" s="3">
        <f t="shared" si="17"/>
        <v>-8.7623322215214516E-3</v>
      </c>
      <c r="T77" s="3">
        <f t="shared" si="18"/>
        <v>2.6289753585204911E-2</v>
      </c>
      <c r="V77">
        <f t="shared" si="21"/>
        <v>2.184333211614689</v>
      </c>
      <c r="W77">
        <f t="shared" si="22"/>
        <v>1.1912855113311025</v>
      </c>
      <c r="X77">
        <f t="shared" si="23"/>
        <v>0.54537719107905147</v>
      </c>
      <c r="Z77" s="3">
        <f t="shared" si="19"/>
        <v>-1.218411453114554E-2</v>
      </c>
      <c r="AA77" s="3">
        <f t="shared" si="20"/>
        <v>-1.9279609546198895E-3</v>
      </c>
      <c r="AC77" s="7">
        <f t="shared" si="31"/>
        <v>0.21929848004804686</v>
      </c>
      <c r="AD77" s="7">
        <f t="shared" si="31"/>
        <v>-1.0170736580573436</v>
      </c>
      <c r="AE77" s="7">
        <f t="shared" si="31"/>
        <v>2.8551136535331256</v>
      </c>
      <c r="AF77" s="7">
        <f t="shared" si="31"/>
        <v>2.1250108251748001</v>
      </c>
      <c r="AG77" s="7">
        <f t="shared" si="31"/>
        <v>2.6948040260933226</v>
      </c>
      <c r="AH77" s="7">
        <f t="shared" si="31"/>
        <v>0.16619939549633589</v>
      </c>
      <c r="AI77" s="7">
        <f t="shared" si="31"/>
        <v>2.9984562914071811</v>
      </c>
      <c r="AJ77" s="8">
        <f t="shared" si="32"/>
        <v>-0.94457167977648315</v>
      </c>
    </row>
    <row r="78" spans="1:36" x14ac:dyDescent="0.35">
      <c r="A78" t="s">
        <v>136</v>
      </c>
      <c r="B78">
        <v>1.02249336736861E-2</v>
      </c>
      <c r="C78">
        <v>1415.7701118166908</v>
      </c>
      <c r="D78">
        <v>1432.7629012535381</v>
      </c>
      <c r="E78">
        <v>52075.165764927129</v>
      </c>
      <c r="F78">
        <v>51098.813865377735</v>
      </c>
      <c r="G78" s="15">
        <v>85.339890049775306</v>
      </c>
      <c r="H78">
        <v>87.488923533073049</v>
      </c>
      <c r="I78" s="3">
        <f t="shared" si="16"/>
        <v>-2.4563492114351514E-2</v>
      </c>
      <c r="K78">
        <f t="shared" si="24"/>
        <v>81.477295881698609</v>
      </c>
      <c r="L78">
        <f t="shared" si="25"/>
        <v>498.37288005875212</v>
      </c>
      <c r="M78">
        <f t="shared" si="26"/>
        <v>506.1016818655765</v>
      </c>
      <c r="N78">
        <f t="shared" si="27"/>
        <v>228.17077201868133</v>
      </c>
      <c r="O78">
        <f t="shared" si="28"/>
        <v>230.222769426708</v>
      </c>
      <c r="P78">
        <f t="shared" si="29"/>
        <v>265.30877939955025</v>
      </c>
      <c r="Q78">
        <f t="shared" si="30"/>
        <v>278.31981587767098</v>
      </c>
      <c r="R78" s="8"/>
      <c r="S78" s="3">
        <f t="shared" si="17"/>
        <v>-1.1860154546143087E-2</v>
      </c>
      <c r="T78" s="3">
        <f t="shared" si="18"/>
        <v>1.9107134308863571E-2</v>
      </c>
      <c r="V78">
        <f t="shared" si="21"/>
        <v>2.184209991707212</v>
      </c>
      <c r="W78">
        <f t="shared" si="22"/>
        <v>1.162764086970036</v>
      </c>
      <c r="X78">
        <f t="shared" si="23"/>
        <v>0.53234995324840617</v>
      </c>
      <c r="Z78" s="3">
        <f t="shared" si="19"/>
        <v>-1.5271243079720054E-2</v>
      </c>
      <c r="AA78" s="3">
        <f t="shared" si="20"/>
        <v>-8.9130949694353756E-3</v>
      </c>
      <c r="AC78" s="7">
        <f t="shared" si="31"/>
        <v>0.13172932449285746</v>
      </c>
      <c r="AD78" s="7">
        <f t="shared" si="31"/>
        <v>7.9086433204311746E-2</v>
      </c>
      <c r="AE78" s="7">
        <f t="shared" si="31"/>
        <v>2.3815813128653884</v>
      </c>
      <c r="AF78" s="7">
        <f t="shared" si="31"/>
        <v>2.0317758465991043</v>
      </c>
      <c r="AG78" s="7">
        <f t="shared" si="31"/>
        <v>2.2652169525393395</v>
      </c>
      <c r="AH78" s="7">
        <f t="shared" si="31"/>
        <v>-0.33453244431634888</v>
      </c>
      <c r="AI78" s="7">
        <f t="shared" si="31"/>
        <v>2.4564397844210273</v>
      </c>
      <c r="AJ78" s="8">
        <f t="shared" si="32"/>
        <v>-1.1361858924602937</v>
      </c>
    </row>
    <row r="79" spans="1:36" x14ac:dyDescent="0.35">
      <c r="A79" t="s">
        <v>137</v>
      </c>
      <c r="B79">
        <v>1.0221607661570599E-2</v>
      </c>
      <c r="C79">
        <v>1435.902240072686</v>
      </c>
      <c r="D79">
        <v>1434.2817496222183</v>
      </c>
      <c r="E79">
        <v>51761.151486695991</v>
      </c>
      <c r="F79">
        <v>50516.723326436259</v>
      </c>
      <c r="G79" s="15">
        <v>86.928856364921899</v>
      </c>
      <c r="H79">
        <v>87.006967056762846</v>
      </c>
      <c r="I79" s="3">
        <f t="shared" si="16"/>
        <v>-8.9775215115806526E-4</v>
      </c>
      <c r="J79" s="3"/>
      <c r="K79">
        <f t="shared" si="24"/>
        <v>81.450792582812852</v>
      </c>
      <c r="L79">
        <f t="shared" si="25"/>
        <v>505.45969920891622</v>
      </c>
      <c r="M79">
        <f t="shared" si="26"/>
        <v>506.63819192820813</v>
      </c>
      <c r="N79">
        <f t="shared" si="27"/>
        <v>226.79489775622926</v>
      </c>
      <c r="O79">
        <f t="shared" si="28"/>
        <v>227.6001939539143</v>
      </c>
      <c r="P79">
        <f t="shared" si="29"/>
        <v>270.24863476299942</v>
      </c>
      <c r="Q79">
        <f t="shared" si="30"/>
        <v>276.7866156469355</v>
      </c>
      <c r="R79" s="8"/>
      <c r="S79" s="3">
        <f t="shared" si="17"/>
        <v>1.1298271423272332E-3</v>
      </c>
      <c r="T79" s="3">
        <f t="shared" si="18"/>
        <v>2.4633984120828734E-2</v>
      </c>
      <c r="V79">
        <f t="shared" si="21"/>
        <v>2.2287084242618636</v>
      </c>
      <c r="W79">
        <f t="shared" si="22"/>
        <v>1.1915992706920437</v>
      </c>
      <c r="X79">
        <f t="shared" si="23"/>
        <v>0.53465911364636898</v>
      </c>
      <c r="Z79" s="3">
        <f t="shared" si="19"/>
        <v>-2.3261031996161252E-3</v>
      </c>
      <c r="AA79" s="3">
        <f t="shared" si="20"/>
        <v>-3.538205234781544E-3</v>
      </c>
      <c r="AC79" s="7">
        <f t="shared" si="31"/>
        <v>5.2951096756581606E-2</v>
      </c>
      <c r="AD79" s="7">
        <f t="shared" si="31"/>
        <v>0.72026979228216881</v>
      </c>
      <c r="AE79" s="7">
        <f t="shared" si="31"/>
        <v>1.9358100307988124</v>
      </c>
      <c r="AF79" s="7">
        <f t="shared" si="31"/>
        <v>1.984047782300391</v>
      </c>
      <c r="AG79" s="7">
        <f t="shared" si="31"/>
        <v>1.9685254741162783</v>
      </c>
      <c r="AH79" s="7">
        <f t="shared" si="31"/>
        <v>-0.59792195335029996</v>
      </c>
      <c r="AI79" s="7">
        <f t="shared" si="31"/>
        <v>2.0052316791131952</v>
      </c>
      <c r="AJ79" s="8">
        <f t="shared" si="32"/>
        <v>-1.2981809830646245</v>
      </c>
    </row>
    <row r="80" spans="1:36" x14ac:dyDescent="0.35">
      <c r="A80" t="s">
        <v>138</v>
      </c>
      <c r="B80">
        <v>1.0217374169089299E-2</v>
      </c>
      <c r="C80">
        <v>1463.3129411355942</v>
      </c>
      <c r="D80">
        <v>1435.6019385716043</v>
      </c>
      <c r="E80">
        <v>52009.186810839688</v>
      </c>
      <c r="F80">
        <v>50534.166342502169</v>
      </c>
      <c r="G80" s="15">
        <v>91.547298202451302</v>
      </c>
      <c r="H80">
        <v>87.025969215782993</v>
      </c>
      <c r="I80" s="3">
        <f t="shared" si="16"/>
        <v>5.1953790660550579E-2</v>
      </c>
      <c r="K80">
        <f t="shared" si="24"/>
        <v>81.417058034450989</v>
      </c>
      <c r="L80">
        <f t="shared" si="25"/>
        <v>515.10868806602787</v>
      </c>
      <c r="M80">
        <f t="shared" si="26"/>
        <v>507.10452857545107</v>
      </c>
      <c r="N80">
        <f t="shared" si="27"/>
        <v>227.8816808814764</v>
      </c>
      <c r="O80">
        <f t="shared" si="28"/>
        <v>227.67878246041911</v>
      </c>
      <c r="P80">
        <f t="shared" si="29"/>
        <v>284.60667021310445</v>
      </c>
      <c r="Q80">
        <f t="shared" si="30"/>
        <v>276.84706532657708</v>
      </c>
      <c r="R80" s="8"/>
      <c r="S80" s="3">
        <f t="shared" si="17"/>
        <v>1.9302706286090654E-2</v>
      </c>
      <c r="T80" s="3">
        <f t="shared" si="18"/>
        <v>2.9188578245070262E-2</v>
      </c>
      <c r="V80">
        <f t="shared" si="21"/>
        <v>2.260421663003009</v>
      </c>
      <c r="W80">
        <f t="shared" si="22"/>
        <v>1.2489229898261602</v>
      </c>
      <c r="X80">
        <f t="shared" si="23"/>
        <v>0.55251770511124221</v>
      </c>
      <c r="Z80" s="3">
        <f t="shared" si="19"/>
        <v>1.578404261752886E-2</v>
      </c>
      <c r="AA80" s="3">
        <f t="shared" si="20"/>
        <v>8.9116086648322046E-4</v>
      </c>
      <c r="AC80" s="7">
        <f t="shared" si="31"/>
        <v>-1.5416500098852648E-2</v>
      </c>
      <c r="AD80" s="7">
        <f t="shared" si="31"/>
        <v>1.4244000852549954</v>
      </c>
      <c r="AE80" s="7">
        <f t="shared" si="31"/>
        <v>1.5159647496199247</v>
      </c>
      <c r="AF80" s="7">
        <f t="shared" si="31"/>
        <v>2.2437129088382912</v>
      </c>
      <c r="AG80" s="7">
        <f t="shared" si="31"/>
        <v>1.9452324976676483</v>
      </c>
      <c r="AH80" s="7">
        <f t="shared" si="31"/>
        <v>0.47258128809677391</v>
      </c>
      <c r="AI80" s="7">
        <f t="shared" si="31"/>
        <v>1.7150314267899258</v>
      </c>
      <c r="AJ80" s="8">
        <f t="shared" si="32"/>
        <v>-0.72444744701773889</v>
      </c>
    </row>
    <row r="81" spans="1:36" x14ac:dyDescent="0.35">
      <c r="A81" t="s">
        <v>139</v>
      </c>
      <c r="B81">
        <v>1.02123075500083E-2</v>
      </c>
      <c r="C81">
        <v>1482.6477983954794</v>
      </c>
      <c r="D81">
        <v>1440.6575661922554</v>
      </c>
      <c r="E81">
        <v>53817.298204577135</v>
      </c>
      <c r="F81">
        <v>51933.03890940392</v>
      </c>
      <c r="G81" s="15">
        <v>91.874237078825004</v>
      </c>
      <c r="H81">
        <v>88.333641807509409</v>
      </c>
      <c r="I81" s="3">
        <f t="shared" si="16"/>
        <v>4.0082070645643897E-2</v>
      </c>
      <c r="K81">
        <f t="shared" si="24"/>
        <v>81.376684723957553</v>
      </c>
      <c r="L81">
        <f t="shared" si="25"/>
        <v>521.91485554880467</v>
      </c>
      <c r="M81">
        <f t="shared" si="26"/>
        <v>508.890352063384</v>
      </c>
      <c r="N81">
        <f t="shared" si="27"/>
        <v>235.8040401585871</v>
      </c>
      <c r="O81">
        <f t="shared" si="28"/>
        <v>233.98132242300284</v>
      </c>
      <c r="P81">
        <f t="shared" si="29"/>
        <v>285.62307361107435</v>
      </c>
      <c r="Q81">
        <f t="shared" si="30"/>
        <v>281.00703415760279</v>
      </c>
      <c r="R81" s="8"/>
      <c r="S81" s="3">
        <f t="shared" si="17"/>
        <v>2.9146573890009631E-2</v>
      </c>
      <c r="T81" s="3">
        <f t="shared" si="18"/>
        <v>3.6282477104031319E-2</v>
      </c>
      <c r="V81">
        <f t="shared" si="21"/>
        <v>2.2133414474060635</v>
      </c>
      <c r="W81">
        <f t="shared" si="22"/>
        <v>1.2112730274637451</v>
      </c>
      <c r="X81">
        <f t="shared" si="23"/>
        <v>0.54725990374567046</v>
      </c>
      <c r="Z81" s="3">
        <f t="shared" si="19"/>
        <v>2.5593928893740125E-2</v>
      </c>
      <c r="AA81" s="3">
        <f t="shared" si="20"/>
        <v>7.7900138212274594E-3</v>
      </c>
      <c r="AC81" s="7">
        <f t="shared" si="31"/>
        <v>-7.2981097347646351E-2</v>
      </c>
      <c r="AD81" s="7">
        <f t="shared" si="31"/>
        <v>2.1336046829746991</v>
      </c>
      <c r="AE81" s="7">
        <f t="shared" si="31"/>
        <v>1.1989537722956189</v>
      </c>
      <c r="AF81" s="7">
        <f t="shared" si="31"/>
        <v>2.5971431204553141</v>
      </c>
      <c r="AG81" s="7">
        <f t="shared" si="31"/>
        <v>2.0075636663611229</v>
      </c>
      <c r="AH81" s="7">
        <f t="shared" si="31"/>
        <v>1.2761478362142809</v>
      </c>
      <c r="AI81" s="7">
        <f t="shared" si="31"/>
        <v>1.5276258367112217</v>
      </c>
      <c r="AJ81" s="8">
        <f t="shared" si="32"/>
        <v>-0.16462015400206897</v>
      </c>
    </row>
    <row r="82" spans="1:36" x14ac:dyDescent="0.35">
      <c r="A82" t="s">
        <v>140</v>
      </c>
      <c r="B82">
        <v>1.0206657120487499E-2</v>
      </c>
      <c r="C82">
        <v>1470.6078126469097</v>
      </c>
      <c r="D82">
        <v>1449.6629841944666</v>
      </c>
      <c r="E82">
        <v>52890.617360848359</v>
      </c>
      <c r="F82">
        <v>51512.301736562229</v>
      </c>
      <c r="G82" s="15">
        <v>90.5795857638862</v>
      </c>
      <c r="H82">
        <v>88.200800818167508</v>
      </c>
      <c r="I82" s="3">
        <f t="shared" si="16"/>
        <v>2.6970105981494814E-2</v>
      </c>
      <c r="K82">
        <f t="shared" si="24"/>
        <v>81.331659325004622</v>
      </c>
      <c r="L82">
        <f t="shared" si="25"/>
        <v>517.67659516790036</v>
      </c>
      <c r="M82">
        <f t="shared" si="26"/>
        <v>512.07137887028557</v>
      </c>
      <c r="N82">
        <f t="shared" si="27"/>
        <v>231.74372694743025</v>
      </c>
      <c r="O82">
        <f t="shared" si="28"/>
        <v>232.08571526884128</v>
      </c>
      <c r="P82">
        <f t="shared" si="29"/>
        <v>281.59819896084809</v>
      </c>
      <c r="Q82">
        <f t="shared" si="30"/>
        <v>280.58444032284535</v>
      </c>
      <c r="R82" s="8"/>
      <c r="S82" s="3">
        <f t="shared" si="17"/>
        <v>1.4448067365175454E-2</v>
      </c>
      <c r="T82" s="3">
        <f t="shared" si="18"/>
        <v>2.6757018766797369E-2</v>
      </c>
      <c r="V82">
        <f t="shared" si="21"/>
        <v>2.2338321817243076</v>
      </c>
      <c r="W82">
        <f t="shared" si="22"/>
        <v>1.2151276009500229</v>
      </c>
      <c r="X82">
        <f t="shared" si="23"/>
        <v>0.54396548267652722</v>
      </c>
      <c r="Z82" s="3">
        <f t="shared" si="19"/>
        <v>1.0946162056510111E-2</v>
      </c>
      <c r="AA82" s="3">
        <f t="shared" si="20"/>
        <v>-1.4735431735420912E-3</v>
      </c>
      <c r="AC82" s="7">
        <f t="shared" si="31"/>
        <v>-0.12017276144801192</v>
      </c>
      <c r="AD82" s="7">
        <f t="shared" si="31"/>
        <v>2.7918799819948825</v>
      </c>
      <c r="AE82" s="7">
        <f t="shared" si="31"/>
        <v>1.0360511497319091</v>
      </c>
      <c r="AF82" s="7">
        <f t="shared" si="31"/>
        <v>2.4417252900079456</v>
      </c>
      <c r="AG82" s="7">
        <f t="shared" si="31"/>
        <v>1.6462879968154764</v>
      </c>
      <c r="AH82" s="7">
        <f t="shared" si="31"/>
        <v>3.3333133244978441</v>
      </c>
      <c r="AI82" s="7">
        <f t="shared" si="31"/>
        <v>1.2184590023967878</v>
      </c>
      <c r="AJ82" s="8">
        <f t="shared" si="32"/>
        <v>1.7356795082485341</v>
      </c>
    </row>
    <row r="83" spans="1:36" x14ac:dyDescent="0.35">
      <c r="A83" t="s">
        <v>141</v>
      </c>
      <c r="B83">
        <v>1.02007302232183E-2</v>
      </c>
      <c r="C83">
        <v>1477.6551466816586</v>
      </c>
      <c r="D83">
        <v>1455.1193051832711</v>
      </c>
      <c r="E83">
        <v>51172.590023107499</v>
      </c>
      <c r="F83">
        <v>50525.720713471834</v>
      </c>
      <c r="G83" s="15">
        <v>88.993170949831907</v>
      </c>
      <c r="H83">
        <v>87.465507798156892</v>
      </c>
      <c r="I83" s="3">
        <f t="shared" si="16"/>
        <v>1.7465892443000324E-2</v>
      </c>
      <c r="J83" s="9"/>
      <c r="K83">
        <f t="shared" si="24"/>
        <v>81.284430895180606</v>
      </c>
      <c r="L83">
        <f t="shared" si="25"/>
        <v>520.15736526632202</v>
      </c>
      <c r="M83">
        <f t="shared" si="26"/>
        <v>513.99874119018966</v>
      </c>
      <c r="N83">
        <f t="shared" si="27"/>
        <v>224.21607690074427</v>
      </c>
      <c r="O83">
        <f t="shared" si="28"/>
        <v>227.64073116415932</v>
      </c>
      <c r="P83">
        <f t="shared" si="29"/>
        <v>276.66627582745031</v>
      </c>
      <c r="Q83">
        <f t="shared" si="30"/>
        <v>278.24532572774888</v>
      </c>
      <c r="R83" s="8"/>
      <c r="S83" s="3">
        <f t="shared" si="17"/>
        <v>1.5487280952230398E-2</v>
      </c>
      <c r="T83" s="3">
        <f t="shared" si="18"/>
        <v>1.2802772538446749E-2</v>
      </c>
      <c r="V83">
        <f t="shared" si="21"/>
        <v>2.319893258575676</v>
      </c>
      <c r="W83">
        <f t="shared" si="22"/>
        <v>1.2339270209866557</v>
      </c>
      <c r="X83">
        <f t="shared" si="23"/>
        <v>0.5318895670847541</v>
      </c>
      <c r="Z83" s="3">
        <f t="shared" si="19"/>
        <v>1.1981788246935743E-2</v>
      </c>
      <c r="AA83" s="3">
        <f t="shared" si="20"/>
        <v>-1.504411906384806E-2</v>
      </c>
      <c r="AC83" s="7">
        <f t="shared" si="31"/>
        <v>-0.15804856361407715</v>
      </c>
      <c r="AD83" s="7">
        <f t="shared" si="31"/>
        <v>3.3219223320498203</v>
      </c>
      <c r="AE83" s="7">
        <f t="shared" si="31"/>
        <v>1.0711157405395966</v>
      </c>
      <c r="AF83" s="7">
        <f t="shared" si="31"/>
        <v>1.594115177430111</v>
      </c>
      <c r="AG83" s="7">
        <f t="shared" si="31"/>
        <v>1.2019669661025523</v>
      </c>
      <c r="AH83" s="7">
        <f t="shared" si="31"/>
        <v>4.307633140203615</v>
      </c>
      <c r="AI83" s="7">
        <f t="shared" si="31"/>
        <v>0.97514058796757119</v>
      </c>
      <c r="AJ83" s="8">
        <f t="shared" si="32"/>
        <v>3.4174483078196594</v>
      </c>
    </row>
    <row r="84" spans="1:36" x14ac:dyDescent="0.35">
      <c r="A84" t="s">
        <v>142</v>
      </c>
      <c r="B84">
        <v>1.01948717545669E-2</v>
      </c>
      <c r="C84">
        <v>1331.9868910660589</v>
      </c>
      <c r="D84">
        <v>1458.0601116312123</v>
      </c>
      <c r="E84">
        <v>51766.67417731481</v>
      </c>
      <c r="F84">
        <v>50767.508879219145</v>
      </c>
      <c r="G84" s="15">
        <v>84.028820254259401</v>
      </c>
      <c r="H84">
        <v>87.712685546113633</v>
      </c>
      <c r="I84" s="3">
        <f t="shared" si="16"/>
        <v>-4.1999230429645151E-2</v>
      </c>
      <c r="K84">
        <f t="shared" si="24"/>
        <v>81.237747738207929</v>
      </c>
      <c r="L84">
        <f t="shared" si="25"/>
        <v>468.87989622078214</v>
      </c>
      <c r="M84">
        <f t="shared" si="26"/>
        <v>515.03753629581524</v>
      </c>
      <c r="N84">
        <f t="shared" si="27"/>
        <v>226.81909578927645</v>
      </c>
      <c r="O84">
        <f t="shared" si="28"/>
        <v>228.73009385033836</v>
      </c>
      <c r="P84">
        <f t="shared" si="29"/>
        <v>261.23286218248955</v>
      </c>
      <c r="Q84">
        <f t="shared" si="30"/>
        <v>279.03164772740598</v>
      </c>
      <c r="R84" s="8"/>
      <c r="S84" s="3">
        <f t="shared" si="17"/>
        <v>-8.6466408044115761E-2</v>
      </c>
      <c r="T84" s="3">
        <f t="shared" si="18"/>
        <v>1.9681196106603904E-2</v>
      </c>
      <c r="V84">
        <f t="shared" si="21"/>
        <v>2.0671976254432711</v>
      </c>
      <c r="W84">
        <f t="shared" si="22"/>
        <v>1.1517234087961659</v>
      </c>
      <c r="X84">
        <f t="shared" si="23"/>
        <v>0.55714238185098575</v>
      </c>
      <c r="Z84" s="3">
        <f t="shared" si="19"/>
        <v>-8.9619953541642761E-2</v>
      </c>
      <c r="AA84" s="3">
        <f t="shared" si="20"/>
        <v>-8.3548169324509924E-3</v>
      </c>
      <c r="AC84" s="7">
        <f t="shared" si="31"/>
        <v>-0.18715250021080765</v>
      </c>
      <c r="AD84" s="7">
        <f t="shared" si="31"/>
        <v>0.54290710993127878</v>
      </c>
      <c r="AE84" s="7">
        <f t="shared" si="31"/>
        <v>1.2480030837147549</v>
      </c>
      <c r="AF84" s="7">
        <f t="shared" si="31"/>
        <v>0.81353236733532341</v>
      </c>
      <c r="AG84" s="7">
        <f t="shared" si="31"/>
        <v>0.89384788973816409</v>
      </c>
      <c r="AH84" s="7">
        <f t="shared" si="31"/>
        <v>1.1865031355584144</v>
      </c>
      <c r="AI84" s="7">
        <f t="shared" si="31"/>
        <v>0.87918107368221143</v>
      </c>
      <c r="AJ84" s="8">
        <f t="shared" si="32"/>
        <v>0.34955491090028568</v>
      </c>
    </row>
    <row r="85" spans="1:36" x14ac:dyDescent="0.35">
      <c r="A85" t="s">
        <v>143</v>
      </c>
      <c r="B85">
        <v>1.01894350520099E-2</v>
      </c>
      <c r="C85">
        <v>1385.480005653872</v>
      </c>
      <c r="D85">
        <v>1446.3657679802379</v>
      </c>
      <c r="E85">
        <v>52664.629597575622</v>
      </c>
      <c r="F85">
        <v>51635.060324353006</v>
      </c>
      <c r="G85" s="15">
        <v>88.184633562160499</v>
      </c>
      <c r="H85">
        <v>88.056519790042216</v>
      </c>
      <c r="I85" s="3">
        <f t="shared" si="16"/>
        <v>1.4549038779155866E-3</v>
      </c>
      <c r="K85">
        <f t="shared" si="24"/>
        <v>81.194425420724599</v>
      </c>
      <c r="L85">
        <f t="shared" si="25"/>
        <v>487.71029626802721</v>
      </c>
      <c r="M85">
        <f t="shared" si="26"/>
        <v>510.90668744085536</v>
      </c>
      <c r="N85">
        <f t="shared" si="27"/>
        <v>230.75354666369421</v>
      </c>
      <c r="O85">
        <f t="shared" si="28"/>
        <v>232.63879703168925</v>
      </c>
      <c r="P85">
        <f t="shared" si="29"/>
        <v>274.15265567517582</v>
      </c>
      <c r="Q85">
        <f t="shared" si="30"/>
        <v>280.12545342986692</v>
      </c>
      <c r="R85" s="8"/>
      <c r="S85" s="3">
        <f t="shared" si="17"/>
        <v>-4.2095688154587085E-2</v>
      </c>
      <c r="T85" s="3">
        <f t="shared" si="18"/>
        <v>1.9939344831888084E-2</v>
      </c>
      <c r="V85">
        <f t="shared" si="21"/>
        <v>2.1135549304419921</v>
      </c>
      <c r="W85">
        <f t="shared" si="22"/>
        <v>1.1880755881717064</v>
      </c>
      <c r="X85">
        <f t="shared" si="23"/>
        <v>0.56212193544610312</v>
      </c>
      <c r="Z85" s="3">
        <f t="shared" si="19"/>
        <v>-4.5402402714709966E-2</v>
      </c>
      <c r="AA85" s="3">
        <f t="shared" si="20"/>
        <v>-8.1037659756220126E-3</v>
      </c>
      <c r="AC85" s="7">
        <f t="shared" si="31"/>
        <v>-0.20679235446802169</v>
      </c>
      <c r="AD85" s="7">
        <f t="shared" si="31"/>
        <v>-2.2751221626485241</v>
      </c>
      <c r="AE85" s="7">
        <f t="shared" si="31"/>
        <v>1.147493003393496</v>
      </c>
      <c r="AF85" s="7">
        <f t="shared" si="31"/>
        <v>-0.55722383539720255</v>
      </c>
      <c r="AG85" s="7">
        <f t="shared" si="31"/>
        <v>0.17534515932173811</v>
      </c>
      <c r="AH85" s="7">
        <f t="shared" si="31"/>
        <v>-1.0976041142368054</v>
      </c>
      <c r="AI85" s="7">
        <f t="shared" si="31"/>
        <v>0.45161854881996533</v>
      </c>
      <c r="AJ85" s="8">
        <f t="shared" si="32"/>
        <v>-3.4303787280321778</v>
      </c>
    </row>
    <row r="86" spans="1:36" x14ac:dyDescent="0.35">
      <c r="A86" t="s">
        <v>144</v>
      </c>
      <c r="B86">
        <v>1.01847241106771E-2</v>
      </c>
      <c r="C86">
        <v>1393.2300955645603</v>
      </c>
      <c r="D86">
        <v>1445.9399650732437</v>
      </c>
      <c r="E86">
        <v>52796.42853945963</v>
      </c>
      <c r="F86">
        <v>52548.982146932787</v>
      </c>
      <c r="G86" s="15">
        <v>84.357604246365995</v>
      </c>
      <c r="H86">
        <v>88.778244705615222</v>
      </c>
      <c r="I86" s="3">
        <f t="shared" si="16"/>
        <v>-4.9794186333688824E-2</v>
      </c>
      <c r="K86">
        <f t="shared" si="24"/>
        <v>81.156886325303219</v>
      </c>
      <c r="L86">
        <f t="shared" si="25"/>
        <v>490.43844725614764</v>
      </c>
      <c r="M86">
        <f t="shared" si="26"/>
        <v>510.75627904656739</v>
      </c>
      <c r="N86">
        <f t="shared" si="27"/>
        <v>231.33103241682019</v>
      </c>
      <c r="O86">
        <f t="shared" si="28"/>
        <v>236.75641928390328</v>
      </c>
      <c r="P86">
        <f t="shared" si="29"/>
        <v>262.25500176552669</v>
      </c>
      <c r="Q86">
        <f t="shared" si="30"/>
        <v>282.42140516301026</v>
      </c>
      <c r="R86" s="8"/>
      <c r="S86" s="3">
        <f t="shared" si="17"/>
        <v>-3.6453705397107128E-2</v>
      </c>
      <c r="T86" s="3">
        <f t="shared" si="18"/>
        <v>4.7088712743275085E-3</v>
      </c>
      <c r="V86">
        <f t="shared" si="21"/>
        <v>2.1200720116636096</v>
      </c>
      <c r="W86">
        <f t="shared" si="22"/>
        <v>1.1336784305401215</v>
      </c>
      <c r="X86">
        <f t="shared" si="23"/>
        <v>0.53473581288898298</v>
      </c>
      <c r="Z86" s="3">
        <f t="shared" si="19"/>
        <v>-3.977989625178413E-2</v>
      </c>
      <c r="AA86" s="3">
        <f t="shared" si="20"/>
        <v>-2.2915479476724565E-2</v>
      </c>
      <c r="AC86" s="7">
        <f t="shared" si="31"/>
        <v>-0.21583405000789035</v>
      </c>
      <c r="AD86" s="7">
        <f t="shared" si="31"/>
        <v>-4.5129426982231546</v>
      </c>
      <c r="AE86" s="7">
        <f t="shared" si="31"/>
        <v>0.78609905850455242</v>
      </c>
      <c r="AF86" s="7">
        <f t="shared" si="31"/>
        <v>-0.98724285638388531</v>
      </c>
      <c r="AG86" s="7">
        <f t="shared" si="31"/>
        <v>0.4797358599527346</v>
      </c>
      <c r="AH86" s="7">
        <f t="shared" si="31"/>
        <v>-4.2572657742995563</v>
      </c>
      <c r="AI86" s="7">
        <f t="shared" si="31"/>
        <v>0.41235409473876494</v>
      </c>
      <c r="AJ86" s="8">
        <f t="shared" si="32"/>
        <v>-11.324296105260272</v>
      </c>
    </row>
    <row r="87" spans="1:36" x14ac:dyDescent="0.35">
      <c r="A87" t="s">
        <v>145</v>
      </c>
      <c r="B87">
        <v>1.0181142061291001E-2</v>
      </c>
      <c r="C87">
        <v>1350.1607145376752</v>
      </c>
      <c r="D87">
        <v>1440.3556975636197</v>
      </c>
      <c r="E87">
        <v>52631.487607155876</v>
      </c>
      <c r="F87">
        <v>52572.492498678745</v>
      </c>
      <c r="G87" s="15">
        <v>89.110845449347295</v>
      </c>
      <c r="H87">
        <v>88.595295017950008</v>
      </c>
      <c r="I87" s="3">
        <f t="shared" si="16"/>
        <v>5.8191626461973284E-3</v>
      </c>
      <c r="J87" s="3"/>
      <c r="K87">
        <f t="shared" si="24"/>
        <v>81.128342795632676</v>
      </c>
      <c r="L87">
        <f t="shared" si="25"/>
        <v>475.27736193193954</v>
      </c>
      <c r="M87">
        <f t="shared" si="26"/>
        <v>508.78372156609714</v>
      </c>
      <c r="N87">
        <f t="shared" si="27"/>
        <v>230.60833284767978</v>
      </c>
      <c r="O87">
        <f t="shared" si="28"/>
        <v>236.86234382264914</v>
      </c>
      <c r="P87">
        <f t="shared" si="29"/>
        <v>277.03210800528262</v>
      </c>
      <c r="Q87">
        <f t="shared" si="30"/>
        <v>281.83940550717256</v>
      </c>
      <c r="R87" s="8"/>
      <c r="S87" s="3">
        <f t="shared" si="17"/>
        <v>-6.2619936990918612E-2</v>
      </c>
      <c r="T87" s="3">
        <f t="shared" si="18"/>
        <v>1.1221668532952478E-3</v>
      </c>
      <c r="V87">
        <f t="shared" si="21"/>
        <v>2.0609721949894468</v>
      </c>
      <c r="W87">
        <f t="shared" si="22"/>
        <v>1.2013100506141139</v>
      </c>
      <c r="X87">
        <f t="shared" si="23"/>
        <v>0.58288513233448314</v>
      </c>
      <c r="Z87" s="3">
        <f t="shared" si="19"/>
        <v>-6.5855801225363497E-2</v>
      </c>
      <c r="AA87" s="3">
        <f t="shared" si="20"/>
        <v>-2.6403567886890689E-2</v>
      </c>
      <c r="AC87" s="7">
        <f t="shared" si="31"/>
        <v>-0.21278726963696037</v>
      </c>
      <c r="AD87" s="7">
        <f t="shared" si="31"/>
        <v>-7.3523845408398625</v>
      </c>
      <c r="AE87" s="7">
        <f t="shared" si="31"/>
        <v>0.16743951092907938</v>
      </c>
      <c r="AF87" s="7">
        <f t="shared" si="31"/>
        <v>-1.4518329851453959E-2</v>
      </c>
      <c r="AG87" s="7">
        <f t="shared" si="31"/>
        <v>1.4761559795641643</v>
      </c>
      <c r="AH87" s="7">
        <f t="shared" si="31"/>
        <v>-4.7693280210312494</v>
      </c>
      <c r="AI87" s="7">
        <f t="shared" si="31"/>
        <v>0.60303963373347091</v>
      </c>
      <c r="AJ87" s="8">
        <f t="shared" si="32"/>
        <v>-8.9088135410004874</v>
      </c>
    </row>
    <row r="88" spans="1:36" x14ac:dyDescent="0.35">
      <c r="A88" t="s">
        <v>146</v>
      </c>
      <c r="B88">
        <v>1.0178872360130001E-2</v>
      </c>
      <c r="C88">
        <v>1364.760546530857</v>
      </c>
      <c r="D88">
        <v>1433.7207857225117</v>
      </c>
      <c r="E88">
        <v>54406.218188767161</v>
      </c>
      <c r="F88">
        <v>53790.749750553034</v>
      </c>
      <c r="G88" s="15">
        <v>87.030772285002001</v>
      </c>
      <c r="H88">
        <v>89.38934563678086</v>
      </c>
      <c r="I88" s="3">
        <f t="shared" si="16"/>
        <v>-2.6385396771585502E-2</v>
      </c>
      <c r="K88">
        <f t="shared" si="24"/>
        <v>81.110256701486776</v>
      </c>
      <c r="L88">
        <f t="shared" si="25"/>
        <v>480.41672760867311</v>
      </c>
      <c r="M88">
        <f t="shared" si="26"/>
        <v>506.44003997099389</v>
      </c>
      <c r="N88">
        <f t="shared" si="27"/>
        <v>238.3844318957243</v>
      </c>
      <c r="O88">
        <f t="shared" si="28"/>
        <v>242.35113186261387</v>
      </c>
      <c r="P88">
        <f t="shared" si="29"/>
        <v>270.56547590659665</v>
      </c>
      <c r="Q88">
        <f t="shared" si="30"/>
        <v>284.3654398107837</v>
      </c>
      <c r="R88" s="8"/>
      <c r="S88" s="3">
        <f t="shared" si="17"/>
        <v>-4.8098792929826106E-2</v>
      </c>
      <c r="T88" s="3">
        <f t="shared" si="18"/>
        <v>1.1441901090211148E-2</v>
      </c>
      <c r="V88">
        <f t="shared" si="21"/>
        <v>2.0153024414732763</v>
      </c>
      <c r="W88">
        <f t="shared" si="22"/>
        <v>1.1349964163135837</v>
      </c>
      <c r="X88">
        <f t="shared" si="23"/>
        <v>0.56318912385371334</v>
      </c>
      <c r="Z88" s="3">
        <f t="shared" si="19"/>
        <v>-5.13847845913038E-2</v>
      </c>
      <c r="AA88" s="3">
        <f t="shared" si="20"/>
        <v>-1.6367573513699329E-2</v>
      </c>
      <c r="AC88" s="7">
        <f t="shared" si="31"/>
        <v>-0.19697150006707798</v>
      </c>
      <c r="AD88" s="7">
        <f t="shared" si="31"/>
        <v>-4.6724113963688474</v>
      </c>
      <c r="AE88" s="7">
        <f t="shared" si="31"/>
        <v>-0.63957527477151999</v>
      </c>
      <c r="AF88" s="7">
        <f t="shared" si="31"/>
        <v>1.3601824600242063</v>
      </c>
      <c r="AG88" s="7">
        <f t="shared" si="31"/>
        <v>2.8371373674678901</v>
      </c>
      <c r="AH88" s="7">
        <f t="shared" si="31"/>
        <v>-1.9106668402009586</v>
      </c>
      <c r="AI88" s="7">
        <f t="shared" si="31"/>
        <v>0.88332600615077528</v>
      </c>
      <c r="AJ88" s="8">
        <f t="shared" si="32"/>
        <v>-3.1630370066052671</v>
      </c>
    </row>
    <row r="89" spans="1:36" x14ac:dyDescent="0.35">
      <c r="A89" t="s">
        <v>147</v>
      </c>
      <c r="B89">
        <v>1.0178325639684E-2</v>
      </c>
      <c r="C89">
        <v>1371.272309509518</v>
      </c>
      <c r="D89">
        <v>1426.7680798506681</v>
      </c>
      <c r="E89">
        <v>55032.409497910536</v>
      </c>
      <c r="F89">
        <v>54659.999645973694</v>
      </c>
      <c r="G89" s="15">
        <v>87.418739539996295</v>
      </c>
      <c r="H89">
        <v>89.885128970526111</v>
      </c>
      <c r="I89" s="3">
        <f t="shared" si="16"/>
        <v>-2.7439349075624734E-2</v>
      </c>
      <c r="K89">
        <f t="shared" si="24"/>
        <v>81.10590016432333</v>
      </c>
      <c r="L89">
        <f t="shared" si="25"/>
        <v>482.70896844837472</v>
      </c>
      <c r="M89">
        <f t="shared" si="26"/>
        <v>503.98410247276718</v>
      </c>
      <c r="N89">
        <f t="shared" si="27"/>
        <v>241.12813040037432</v>
      </c>
      <c r="O89">
        <f t="shared" si="28"/>
        <v>246.26748731412883</v>
      </c>
      <c r="P89">
        <f t="shared" si="29"/>
        <v>271.77160728091053</v>
      </c>
      <c r="Q89">
        <f t="shared" si="30"/>
        <v>285.94262604866253</v>
      </c>
      <c r="R89" s="8"/>
      <c r="S89" s="3">
        <f t="shared" si="17"/>
        <v>-3.8896139551256703E-2</v>
      </c>
      <c r="T89" s="3">
        <f t="shared" si="18"/>
        <v>6.8132062632435542E-3</v>
      </c>
      <c r="V89">
        <f t="shared" si="21"/>
        <v>2.0018774567980699</v>
      </c>
      <c r="W89">
        <f t="shared" si="22"/>
        <v>1.1270837908030686</v>
      </c>
      <c r="X89">
        <f t="shared" si="23"/>
        <v>0.56301337875386137</v>
      </c>
      <c r="Z89" s="3">
        <f t="shared" si="19"/>
        <v>-4.2213899049607595E-2</v>
      </c>
      <c r="AA89" s="3">
        <f t="shared" si="20"/>
        <v>-2.0869002927694447E-2</v>
      </c>
      <c r="AC89" s="7">
        <f t="shared" ref="AC89:AI104" si="33">(AVERAGE(K86:K89)/AVERAGE(K82:K85)-1)*100</f>
        <v>-0.16824498204868199</v>
      </c>
      <c r="AD89" s="7">
        <f t="shared" si="33"/>
        <v>-3.2882999126228274</v>
      </c>
      <c r="AE89" s="7">
        <f t="shared" si="33"/>
        <v>-1.0745636748287879</v>
      </c>
      <c r="AF89" s="7">
        <f t="shared" si="33"/>
        <v>3.0562112350249082</v>
      </c>
      <c r="AG89" s="7">
        <f t="shared" si="33"/>
        <v>4.4666434951451395</v>
      </c>
      <c r="AH89" s="7">
        <f t="shared" si="33"/>
        <v>-1.0996022281819839</v>
      </c>
      <c r="AI89" s="7">
        <f t="shared" si="33"/>
        <v>1.4832025141024108</v>
      </c>
      <c r="AJ89" s="8">
        <f t="shared" si="32"/>
        <v>-1.7413702564059028</v>
      </c>
    </row>
    <row r="90" spans="1:36" x14ac:dyDescent="0.35">
      <c r="A90" t="s">
        <v>148</v>
      </c>
      <c r="B90">
        <v>1.0179864159092999E-2</v>
      </c>
      <c r="C90">
        <v>1333.8357562887038</v>
      </c>
      <c r="D90">
        <v>1423.9649278109378</v>
      </c>
      <c r="E90">
        <v>55171.126906855512</v>
      </c>
      <c r="F90">
        <v>55759.509431132523</v>
      </c>
      <c r="G90" s="15">
        <v>85.612197191225505</v>
      </c>
      <c r="H90">
        <v>90.709150817879532</v>
      </c>
      <c r="I90" s="3">
        <f t="shared" si="16"/>
        <v>-5.6190071020369152E-2</v>
      </c>
      <c r="K90">
        <f t="shared" si="24"/>
        <v>81.118159842978201</v>
      </c>
      <c r="L90">
        <f t="shared" si="25"/>
        <v>469.53072524885624</v>
      </c>
      <c r="M90">
        <f t="shared" si="26"/>
        <v>502.99393169113171</v>
      </c>
      <c r="N90">
        <f t="shared" si="27"/>
        <v>241.73592987304971</v>
      </c>
      <c r="O90">
        <f t="shared" si="28"/>
        <v>251.22126546674738</v>
      </c>
      <c r="P90">
        <f t="shared" si="29"/>
        <v>266.15534101660637</v>
      </c>
      <c r="Q90">
        <f t="shared" si="30"/>
        <v>288.56400484237787</v>
      </c>
      <c r="R90" s="8"/>
      <c r="S90" s="3">
        <f t="shared" si="17"/>
        <v>-6.3294516432219727E-2</v>
      </c>
      <c r="T90" s="3">
        <f t="shared" si="18"/>
        <v>-1.0552146715058774E-2</v>
      </c>
      <c r="V90">
        <f t="shared" si="21"/>
        <v>1.9423290757622811</v>
      </c>
      <c r="W90">
        <f t="shared" si="22"/>
        <v>1.1010168871312624</v>
      </c>
      <c r="X90">
        <f t="shared" si="23"/>
        <v>0.56685393884615587</v>
      </c>
      <c r="Z90" s="3">
        <f t="shared" si="19"/>
        <v>-6.6528051998098192E-2</v>
      </c>
      <c r="AA90" s="3">
        <f t="shared" si="20"/>
        <v>-3.7756897594137695E-2</v>
      </c>
      <c r="AC90" s="7">
        <f t="shared" si="33"/>
        <v>-0.12645872536891645</v>
      </c>
      <c r="AD90" s="7">
        <f t="shared" si="33"/>
        <v>-3.0120294482826826</v>
      </c>
      <c r="AE90" s="7">
        <f t="shared" si="33"/>
        <v>-1.389645427343178</v>
      </c>
      <c r="AF90" s="7">
        <f t="shared" si="33"/>
        <v>4.2422774418340969</v>
      </c>
      <c r="AG90" s="7">
        <f t="shared" si="33"/>
        <v>5.5020582806069251</v>
      </c>
      <c r="AH90" s="7">
        <f t="shared" si="33"/>
        <v>1.0441837291039535</v>
      </c>
      <c r="AI90" s="7">
        <f t="shared" si="33"/>
        <v>1.8652616209072548</v>
      </c>
      <c r="AJ90" s="8">
        <f t="shared" si="32"/>
        <v>-0.44019449207555811</v>
      </c>
    </row>
    <row r="91" spans="1:36" x14ac:dyDescent="0.35">
      <c r="A91" t="s">
        <v>149</v>
      </c>
      <c r="B91">
        <v>1.0183791495221899E-2</v>
      </c>
      <c r="C91">
        <v>1285.0632992769929</v>
      </c>
      <c r="D91">
        <v>1416.8331853610944</v>
      </c>
      <c r="E91">
        <v>56062.20467390171</v>
      </c>
      <c r="F91">
        <v>56726.34972533043</v>
      </c>
      <c r="G91" s="15">
        <v>84.766854477133705</v>
      </c>
      <c r="H91">
        <v>91.298003012718624</v>
      </c>
      <c r="I91" s="3">
        <f t="shared" si="16"/>
        <v>-7.1536597954667991E-2</v>
      </c>
      <c r="J91" s="3"/>
      <c r="K91">
        <f t="shared" si="24"/>
        <v>81.149454787083769</v>
      </c>
      <c r="L91">
        <f t="shared" si="25"/>
        <v>452.36206935932205</v>
      </c>
      <c r="M91">
        <f t="shared" si="26"/>
        <v>500.47475224745688</v>
      </c>
      <c r="N91">
        <f t="shared" si="27"/>
        <v>245.64024585647667</v>
      </c>
      <c r="O91">
        <f t="shared" si="28"/>
        <v>255.57730885182474</v>
      </c>
      <c r="P91">
        <f t="shared" si="29"/>
        <v>263.52729868471226</v>
      </c>
      <c r="Q91">
        <f t="shared" si="30"/>
        <v>290.43726179684046</v>
      </c>
      <c r="R91" s="8"/>
      <c r="S91" s="3">
        <f t="shared" si="17"/>
        <v>-9.3003105408290265E-2</v>
      </c>
      <c r="T91" s="3">
        <f t="shared" si="18"/>
        <v>-1.170787569876286E-2</v>
      </c>
      <c r="V91">
        <f t="shared" si="21"/>
        <v>1.8415633308868669</v>
      </c>
      <c r="W91">
        <f t="shared" si="22"/>
        <v>1.0728180871414967</v>
      </c>
      <c r="X91">
        <f t="shared" si="23"/>
        <v>0.58255834548184937</v>
      </c>
      <c r="Z91" s="3">
        <f t="shared" si="19"/>
        <v>-9.6134086029470267E-2</v>
      </c>
      <c r="AA91" s="3">
        <f t="shared" si="20"/>
        <v>-3.8880849947086848E-2</v>
      </c>
      <c r="AC91" s="7">
        <f t="shared" si="33"/>
        <v>-7.194895695642467E-2</v>
      </c>
      <c r="AD91" s="7">
        <f t="shared" si="33"/>
        <v>-1.939728169143895</v>
      </c>
      <c r="AE91" s="7">
        <f t="shared" si="33"/>
        <v>-1.5444459356334095</v>
      </c>
      <c r="AF91" s="7">
        <f t="shared" si="33"/>
        <v>5.1523775557601459</v>
      </c>
      <c r="AG91" s="7">
        <f t="shared" si="33"/>
        <v>6.4631376948077968</v>
      </c>
      <c r="AH91" s="7">
        <f t="shared" si="33"/>
        <v>-0.24685701221430767</v>
      </c>
      <c r="AI91" s="7">
        <f t="shared" si="33"/>
        <v>2.3047007172149803</v>
      </c>
      <c r="AJ91" s="8">
        <f t="shared" si="32"/>
        <v>-1.1071102249287326</v>
      </c>
    </row>
    <row r="92" spans="1:36" x14ac:dyDescent="0.35">
      <c r="A92" t="s">
        <v>150</v>
      </c>
      <c r="B92">
        <v>1.0190285327961599E-2</v>
      </c>
      <c r="C92">
        <v>1277.6207483637515</v>
      </c>
      <c r="D92">
        <v>1407.1906914131066</v>
      </c>
      <c r="E92">
        <v>57103.696095362</v>
      </c>
      <c r="F92">
        <v>57725.577111111517</v>
      </c>
      <c r="G92" s="15">
        <v>86.142172712479393</v>
      </c>
      <c r="H92">
        <v>91.843190684405144</v>
      </c>
      <c r="I92" s="3">
        <f t="shared" si="16"/>
        <v>-6.207338757987832E-2</v>
      </c>
      <c r="K92">
        <f t="shared" si="24"/>
        <v>81.201200837319817</v>
      </c>
      <c r="L92">
        <f t="shared" si="25"/>
        <v>449.74217683393425</v>
      </c>
      <c r="M92">
        <f t="shared" si="26"/>
        <v>497.06868806182945</v>
      </c>
      <c r="N92">
        <f t="shared" si="27"/>
        <v>250.20360918321387</v>
      </c>
      <c r="O92">
        <f t="shared" si="28"/>
        <v>260.07927041687384</v>
      </c>
      <c r="P92">
        <f t="shared" si="29"/>
        <v>267.80295456020838</v>
      </c>
      <c r="Q92">
        <f t="shared" si="30"/>
        <v>292.17161314413084</v>
      </c>
      <c r="R92" s="8"/>
      <c r="S92" s="3">
        <f t="shared" si="17"/>
        <v>-9.2077032515927471E-2</v>
      </c>
      <c r="T92" s="3">
        <f t="shared" si="18"/>
        <v>-1.0773058440845196E-2</v>
      </c>
      <c r="V92">
        <f t="shared" si="21"/>
        <v>1.7975047534370556</v>
      </c>
      <c r="W92">
        <f t="shared" si="22"/>
        <v>1.0703400939516712</v>
      </c>
      <c r="X92">
        <f t="shared" si="23"/>
        <v>0.59545883920754383</v>
      </c>
      <c r="Z92" s="3">
        <f t="shared" si="19"/>
        <v>-9.5211209968647958E-2</v>
      </c>
      <c r="AA92" s="3">
        <f t="shared" si="20"/>
        <v>-3.7971735378334981E-2</v>
      </c>
      <c r="AC92" s="7">
        <f t="shared" si="33"/>
        <v>-4.6814798968952687E-3</v>
      </c>
      <c r="AD92" s="7">
        <f t="shared" si="33"/>
        <v>-4.1109283451080225</v>
      </c>
      <c r="AE92" s="7">
        <f t="shared" si="33"/>
        <v>-1.5889569658455338</v>
      </c>
      <c r="AF92" s="7">
        <f t="shared" si="33"/>
        <v>5.1156406935623622</v>
      </c>
      <c r="AG92" s="7">
        <f t="shared" si="33"/>
        <v>6.8032941921073009</v>
      </c>
      <c r="AH92" s="7">
        <f t="shared" si="33"/>
        <v>-1.3605136993380396</v>
      </c>
      <c r="AI92" s="7">
        <f t="shared" si="33"/>
        <v>2.5128468752609434</v>
      </c>
      <c r="AJ92" s="8">
        <f t="shared" si="32"/>
        <v>-1.5414232409990198</v>
      </c>
    </row>
    <row r="93" spans="1:36" x14ac:dyDescent="0.35">
      <c r="A93" t="s">
        <v>151</v>
      </c>
      <c r="B93">
        <v>1.01993928950182E-2</v>
      </c>
      <c r="C93">
        <v>1270.6635829592813</v>
      </c>
      <c r="D93">
        <v>1401.5589594410499</v>
      </c>
      <c r="E93">
        <v>58837.571443778783</v>
      </c>
      <c r="F93">
        <v>59359.991992293362</v>
      </c>
      <c r="G93" s="15">
        <v>86.954147072871606</v>
      </c>
      <c r="H93">
        <v>93.030836194293528</v>
      </c>
      <c r="I93" s="3">
        <f t="shared" si="16"/>
        <v>-6.5319085262555809E-2</v>
      </c>
      <c r="K93">
        <f t="shared" si="24"/>
        <v>81.273774406940404</v>
      </c>
      <c r="L93">
        <f t="shared" si="25"/>
        <v>447.29314748183003</v>
      </c>
      <c r="M93">
        <f t="shared" si="26"/>
        <v>495.07936448262433</v>
      </c>
      <c r="N93">
        <f t="shared" si="27"/>
        <v>257.80069833350649</v>
      </c>
      <c r="O93">
        <f t="shared" si="28"/>
        <v>267.4430327407751</v>
      </c>
      <c r="P93">
        <f t="shared" si="29"/>
        <v>270.32725973957685</v>
      </c>
      <c r="Q93">
        <f t="shared" si="30"/>
        <v>295.94975175061541</v>
      </c>
      <c r="R93" s="8"/>
      <c r="S93" s="3">
        <f t="shared" si="17"/>
        <v>-9.3392700749435842E-2</v>
      </c>
      <c r="T93" s="3">
        <f t="shared" si="18"/>
        <v>-8.8008864385022978E-3</v>
      </c>
      <c r="V93">
        <f t="shared" si="21"/>
        <v>1.7350346619433308</v>
      </c>
      <c r="W93">
        <f t="shared" si="22"/>
        <v>1.0485900988129413</v>
      </c>
      <c r="X93">
        <f t="shared" si="23"/>
        <v>0.60436262272620234</v>
      </c>
      <c r="Z93" s="3">
        <f t="shared" si="19"/>
        <v>-9.6522336475753923E-2</v>
      </c>
      <c r="AA93" s="3">
        <f t="shared" si="20"/>
        <v>-3.6053788010303678E-2</v>
      </c>
      <c r="AC93" s="7">
        <f t="shared" si="33"/>
        <v>7.4330618602069798E-2</v>
      </c>
      <c r="AD93" s="7">
        <f t="shared" si="33"/>
        <v>-5.6984146194647201</v>
      </c>
      <c r="AE93" s="7">
        <f t="shared" si="33"/>
        <v>-1.6920203586289762</v>
      </c>
      <c r="AF93" s="7">
        <f t="shared" si="33"/>
        <v>5.7282325424074187</v>
      </c>
      <c r="AG93" s="7">
        <f t="shared" si="33"/>
        <v>7.4912382869473326</v>
      </c>
      <c r="AH93" s="7">
        <f t="shared" si="33"/>
        <v>-1.2769073627539429</v>
      </c>
      <c r="AI93" s="7">
        <f t="shared" si="33"/>
        <v>2.8692621204196467</v>
      </c>
      <c r="AJ93" s="8">
        <f t="shared" si="32"/>
        <v>-1.4450298749865305</v>
      </c>
    </row>
    <row r="94" spans="1:36" x14ac:dyDescent="0.35">
      <c r="A94" t="s">
        <v>152</v>
      </c>
      <c r="B94">
        <v>1.02110921407678E-2</v>
      </c>
      <c r="C94">
        <v>1279.3599312294305</v>
      </c>
      <c r="D94">
        <v>1390.0345007697206</v>
      </c>
      <c r="E94">
        <v>59766.349392711891</v>
      </c>
      <c r="F94">
        <v>60672.407234509279</v>
      </c>
      <c r="G94" s="15">
        <v>88.587219663704005</v>
      </c>
      <c r="H94">
        <v>93.773601951428986</v>
      </c>
      <c r="I94" s="3">
        <f t="shared" si="16"/>
        <v>-5.5307487179721671E-2</v>
      </c>
      <c r="K94">
        <f t="shared" si="24"/>
        <v>81.366999745896479</v>
      </c>
      <c r="L94">
        <f t="shared" si="25"/>
        <v>450.35439598341543</v>
      </c>
      <c r="M94">
        <f t="shared" si="26"/>
        <v>491.00852491032168</v>
      </c>
      <c r="N94">
        <f t="shared" si="27"/>
        <v>261.8702001493744</v>
      </c>
      <c r="O94">
        <f t="shared" si="28"/>
        <v>273.35604419534218</v>
      </c>
      <c r="P94">
        <f t="shared" si="29"/>
        <v>275.40423482698202</v>
      </c>
      <c r="Q94">
        <f t="shared" si="30"/>
        <v>298.31263862152349</v>
      </c>
      <c r="R94" s="8"/>
      <c r="S94" s="3">
        <f t="shared" si="17"/>
        <v>-7.9620016250679382E-2</v>
      </c>
      <c r="T94" s="3">
        <f t="shared" si="18"/>
        <v>-1.4933606281605449E-2</v>
      </c>
      <c r="V94">
        <f t="shared" si="21"/>
        <v>1.719761911536811</v>
      </c>
      <c r="W94">
        <f t="shared" si="22"/>
        <v>1.0516822252775904</v>
      </c>
      <c r="X94">
        <f t="shared" si="23"/>
        <v>0.61152780406549856</v>
      </c>
      <c r="Z94" s="3">
        <f t="shared" si="19"/>
        <v>-8.2797195699059078E-2</v>
      </c>
      <c r="AA94" s="3">
        <f t="shared" si="20"/>
        <v>-4.2017889451750778E-2</v>
      </c>
      <c r="AC94" s="7">
        <f t="shared" si="33"/>
        <v>0.16296798948360891</v>
      </c>
      <c r="AD94" s="7">
        <f t="shared" si="33"/>
        <v>-5.6701125861796093</v>
      </c>
      <c r="AE94" s="7">
        <f t="shared" si="33"/>
        <v>-1.9073500023961243</v>
      </c>
      <c r="AF94" s="7">
        <f t="shared" si="33"/>
        <v>6.6877629946728634</v>
      </c>
      <c r="AG94" s="7">
        <f t="shared" si="33"/>
        <v>8.1655826529571272</v>
      </c>
      <c r="AH94" s="7">
        <f t="shared" si="33"/>
        <v>-0.77960323758800021</v>
      </c>
      <c r="AI94" s="7">
        <f t="shared" si="33"/>
        <v>3.1699329636172058</v>
      </c>
      <c r="AJ94" s="8">
        <f t="shared" si="32"/>
        <v>-1.2459368215466602</v>
      </c>
    </row>
    <row r="95" spans="1:36" x14ac:dyDescent="0.35">
      <c r="A95" t="s">
        <v>153</v>
      </c>
      <c r="B95">
        <v>1.0225280230902301E-2</v>
      </c>
      <c r="C95">
        <v>1309.8696715472879</v>
      </c>
      <c r="D95">
        <v>1380.1909381121916</v>
      </c>
      <c r="E95">
        <v>59822.779477288706</v>
      </c>
      <c r="F95">
        <v>60521.910585993064</v>
      </c>
      <c r="G95" s="15">
        <v>89.403488958628202</v>
      </c>
      <c r="H95">
        <v>93.454693955430571</v>
      </c>
      <c r="I95" s="3">
        <f t="shared" si="16"/>
        <v>-4.3349400927196094E-2</v>
      </c>
      <c r="J95" s="9"/>
      <c r="K95">
        <f t="shared" si="24"/>
        <v>81.480057419889988</v>
      </c>
      <c r="L95">
        <f t="shared" si="25"/>
        <v>461.09429437874468</v>
      </c>
      <c r="M95">
        <f t="shared" si="26"/>
        <v>487.53143626420581</v>
      </c>
      <c r="N95">
        <f t="shared" si="27"/>
        <v>262.11745228527917</v>
      </c>
      <c r="O95">
        <f t="shared" si="28"/>
        <v>272.67799019389076</v>
      </c>
      <c r="P95">
        <f t="shared" si="29"/>
        <v>277.94189230663613</v>
      </c>
      <c r="Q95">
        <f t="shared" si="30"/>
        <v>297.29812831388847</v>
      </c>
      <c r="R95" s="8"/>
      <c r="S95" s="3">
        <f t="shared" si="17"/>
        <v>-5.0950389995378598E-2</v>
      </c>
      <c r="T95" s="3">
        <f t="shared" si="18"/>
        <v>-1.1551702547641707E-2</v>
      </c>
      <c r="V95">
        <f t="shared" si="21"/>
        <v>1.7591132919944084</v>
      </c>
      <c r="W95">
        <f t="shared" si="22"/>
        <v>1.0603715619978413</v>
      </c>
      <c r="X95">
        <f t="shared" si="23"/>
        <v>0.60278753325525547</v>
      </c>
      <c r="Z95" s="3">
        <f t="shared" si="19"/>
        <v>-5.4226537857825829E-2</v>
      </c>
      <c r="AA95" s="3">
        <f t="shared" si="20"/>
        <v>-3.8728970758154735E-2</v>
      </c>
      <c r="AC95" s="7">
        <f t="shared" si="33"/>
        <v>0.25833677607671746</v>
      </c>
      <c r="AD95" s="7">
        <f t="shared" si="33"/>
        <v>-4.060144575043001</v>
      </c>
      <c r="AE95" s="7">
        <f t="shared" si="33"/>
        <v>-2.145338227406024</v>
      </c>
      <c r="AF95" s="7">
        <f t="shared" si="33"/>
        <v>6.7332692341301792</v>
      </c>
      <c r="AG95" s="7">
        <f t="shared" si="33"/>
        <v>7.8498889271932937</v>
      </c>
      <c r="AH95" s="7">
        <f t="shared" si="33"/>
        <v>1.8149496813497645</v>
      </c>
      <c r="AI95" s="7">
        <f t="shared" si="33"/>
        <v>2.9950856882591026</v>
      </c>
      <c r="AJ95" s="8">
        <f t="shared" si="32"/>
        <v>-0.39402412142515147</v>
      </c>
    </row>
    <row r="96" spans="1:36" x14ac:dyDescent="0.35">
      <c r="A96" t="s">
        <v>154</v>
      </c>
      <c r="B96">
        <v>1.02418047272755E-2</v>
      </c>
      <c r="C96">
        <v>1331.1304774755592</v>
      </c>
      <c r="D96">
        <v>1370.8854206958317</v>
      </c>
      <c r="E96">
        <v>59862.032147238591</v>
      </c>
      <c r="F96">
        <v>60423.76550214336</v>
      </c>
      <c r="G96" s="15">
        <v>90.594319008499497</v>
      </c>
      <c r="H96">
        <v>93.213961020144552</v>
      </c>
      <c r="I96" s="3">
        <f t="shared" si="16"/>
        <v>-2.8103537098685488E-2</v>
      </c>
      <c r="K96">
        <f t="shared" si="24"/>
        <v>81.611732726866322</v>
      </c>
      <c r="L96">
        <f t="shared" si="25"/>
        <v>468.57842544946379</v>
      </c>
      <c r="M96">
        <f t="shared" si="26"/>
        <v>484.24440390809946</v>
      </c>
      <c r="N96">
        <f t="shared" si="27"/>
        <v>262.2894404465207</v>
      </c>
      <c r="O96">
        <f t="shared" si="28"/>
        <v>272.23580315861</v>
      </c>
      <c r="P96">
        <f t="shared" si="29"/>
        <v>281.64400238457722</v>
      </c>
      <c r="Q96">
        <f t="shared" si="30"/>
        <v>296.53230855615453</v>
      </c>
      <c r="R96" s="8"/>
      <c r="S96" s="3">
        <f t="shared" si="17"/>
        <v>-2.8999464594272051E-2</v>
      </c>
      <c r="T96" s="3">
        <f t="shared" si="18"/>
        <v>-9.2965632021864142E-3</v>
      </c>
      <c r="V96">
        <f t="shared" si="21"/>
        <v>1.7864936714636983</v>
      </c>
      <c r="W96">
        <f t="shared" si="22"/>
        <v>1.0737908545045023</v>
      </c>
      <c r="X96">
        <f t="shared" si="23"/>
        <v>0.6010605420307652</v>
      </c>
      <c r="Z96" s="3">
        <f t="shared" si="19"/>
        <v>-3.2351387712905355E-2</v>
      </c>
      <c r="AA96" s="3">
        <f t="shared" si="20"/>
        <v>-3.6535836200407346E-2</v>
      </c>
      <c r="AC96" s="7">
        <f t="shared" si="33"/>
        <v>0.356727931081946</v>
      </c>
      <c r="AD96" s="7">
        <f t="shared" si="33"/>
        <v>-1.4573173841002318</v>
      </c>
      <c r="AE96" s="7">
        <f t="shared" si="33"/>
        <v>-2.3276250966678291</v>
      </c>
      <c r="AF96" s="7">
        <f t="shared" si="33"/>
        <v>6.6792017187939701</v>
      </c>
      <c r="AG96" s="7">
        <f t="shared" si="33"/>
        <v>7.1625990806511775</v>
      </c>
      <c r="AH96" s="7">
        <f t="shared" si="33"/>
        <v>3.3724521717802824</v>
      </c>
      <c r="AI96" s="7">
        <f t="shared" si="33"/>
        <v>2.6771157463572726</v>
      </c>
      <c r="AJ96" s="8">
        <f t="shared" si="32"/>
        <v>0.25973341883672679</v>
      </c>
    </row>
    <row r="97" spans="1:36" x14ac:dyDescent="0.35">
      <c r="A97" t="s">
        <v>155</v>
      </c>
      <c r="B97">
        <v>1.02604318990969E-2</v>
      </c>
      <c r="C97">
        <v>1335.4662326157268</v>
      </c>
      <c r="D97">
        <v>1366.2302625482387</v>
      </c>
      <c r="E97">
        <v>60811.040865064104</v>
      </c>
      <c r="F97">
        <v>61059.757651656408</v>
      </c>
      <c r="G97" s="15">
        <v>91.648498634720298</v>
      </c>
      <c r="H97">
        <v>93.714141442844337</v>
      </c>
      <c r="I97" s="3">
        <f t="shared" si="16"/>
        <v>-2.2041954141828871E-2</v>
      </c>
      <c r="K97">
        <f t="shared" si="24"/>
        <v>81.760163185035182</v>
      </c>
      <c r="L97">
        <f t="shared" si="25"/>
        <v>470.10467802281568</v>
      </c>
      <c r="M97">
        <f t="shared" si="26"/>
        <v>482.6000401646038</v>
      </c>
      <c r="N97">
        <f t="shared" si="27"/>
        <v>266.44758471006804</v>
      </c>
      <c r="O97">
        <f t="shared" si="28"/>
        <v>275.1012292403247</v>
      </c>
      <c r="P97">
        <f t="shared" si="29"/>
        <v>284.9212870135753</v>
      </c>
      <c r="Q97">
        <f t="shared" si="30"/>
        <v>298.12348281604579</v>
      </c>
      <c r="R97" s="8"/>
      <c r="S97" s="3">
        <f t="shared" si="17"/>
        <v>-2.2517456080303755E-2</v>
      </c>
      <c r="T97" s="3">
        <f t="shared" si="18"/>
        <v>-4.0733339953824554E-3</v>
      </c>
      <c r="V97">
        <f t="shared" si="21"/>
        <v>1.7643420507427561</v>
      </c>
      <c r="W97">
        <f t="shared" si="22"/>
        <v>1.0693333449564169</v>
      </c>
      <c r="X97">
        <f t="shared" si="23"/>
        <v>0.60608051851751021</v>
      </c>
      <c r="Z97" s="3">
        <f t="shared" si="19"/>
        <v>-2.5891755287724916E-2</v>
      </c>
      <c r="AA97" s="3">
        <f t="shared" si="20"/>
        <v>-3.1456219058537682E-2</v>
      </c>
      <c r="AC97" s="7">
        <f t="shared" si="33"/>
        <v>0.45462567873746362</v>
      </c>
      <c r="AD97" s="7">
        <f t="shared" si="33"/>
        <v>1.7154979675038762</v>
      </c>
      <c r="AE97" s="7">
        <f t="shared" si="33"/>
        <v>-2.5171331908319439</v>
      </c>
      <c r="AF97" s="7">
        <f t="shared" si="33"/>
        <v>5.7610326212121477</v>
      </c>
      <c r="AG97" s="7">
        <f t="shared" si="33"/>
        <v>5.7090783525544753</v>
      </c>
      <c r="AH97" s="7">
        <f t="shared" si="33"/>
        <v>4.8789975074239988</v>
      </c>
      <c r="AI97" s="7">
        <f t="shared" si="33"/>
        <v>1.9829901458794819</v>
      </c>
      <c r="AJ97" s="8">
        <f t="shared" si="32"/>
        <v>1.4604244844898613</v>
      </c>
    </row>
    <row r="98" spans="1:36" x14ac:dyDescent="0.35">
      <c r="A98" t="s">
        <v>156</v>
      </c>
      <c r="B98">
        <v>1.0280865616996499E-2</v>
      </c>
      <c r="C98">
        <v>1336.9585948149479</v>
      </c>
      <c r="D98">
        <v>1365.8308185173516</v>
      </c>
      <c r="E98">
        <v>60486.393064302501</v>
      </c>
      <c r="F98">
        <v>61313.764915095424</v>
      </c>
      <c r="G98" s="15">
        <v>92.085909770008598</v>
      </c>
      <c r="H98">
        <v>94.082127272089835</v>
      </c>
      <c r="I98" s="3">
        <f t="shared" si="16"/>
        <v>-2.1217818516242559E-2</v>
      </c>
      <c r="K98">
        <f t="shared" si="24"/>
        <v>81.92298909006314</v>
      </c>
      <c r="L98">
        <f t="shared" si="25"/>
        <v>470.63001249704206</v>
      </c>
      <c r="M98">
        <f t="shared" si="26"/>
        <v>482.45894264200172</v>
      </c>
      <c r="N98">
        <f t="shared" si="27"/>
        <v>265.02511896760018</v>
      </c>
      <c r="O98">
        <f t="shared" si="28"/>
        <v>276.24564436897117</v>
      </c>
      <c r="P98">
        <f t="shared" si="29"/>
        <v>286.28113191531378</v>
      </c>
      <c r="Q98">
        <f t="shared" si="30"/>
        <v>299.29411955616393</v>
      </c>
      <c r="R98" s="8"/>
      <c r="S98" s="3">
        <f t="shared" si="17"/>
        <v>-2.113894584231546E-2</v>
      </c>
      <c r="T98" s="3">
        <f t="shared" si="18"/>
        <v>-1.3494063721884109E-2</v>
      </c>
      <c r="V98">
        <f t="shared" si="21"/>
        <v>1.7757939863601286</v>
      </c>
      <c r="W98">
        <f t="shared" si="22"/>
        <v>1.0802037672146547</v>
      </c>
      <c r="X98">
        <f t="shared" si="23"/>
        <v>0.60829340312654423</v>
      </c>
      <c r="Z98" s="3">
        <f t="shared" si="19"/>
        <v>-2.4518003708632774E-2</v>
      </c>
      <c r="AA98" s="3">
        <f t="shared" si="20"/>
        <v>-4.0617926943253946E-2</v>
      </c>
      <c r="AC98" s="7">
        <f t="shared" si="33"/>
        <v>0.54878759290257761</v>
      </c>
      <c r="AD98" s="7">
        <f t="shared" si="33"/>
        <v>3.9258536146793421</v>
      </c>
      <c r="AE98" s="7">
        <f t="shared" si="33"/>
        <v>-2.3591332735376058</v>
      </c>
      <c r="AF98" s="7">
        <f t="shared" si="33"/>
        <v>3.9748159981803033</v>
      </c>
      <c r="AG98" s="7">
        <f t="shared" si="33"/>
        <v>3.7677881246786171</v>
      </c>
      <c r="AH98" s="7">
        <f t="shared" si="33"/>
        <v>4.9882530799920888</v>
      </c>
      <c r="AI98" s="7">
        <f t="shared" si="33"/>
        <v>1.2216097336115839</v>
      </c>
      <c r="AJ98" s="8">
        <f t="shared" si="32"/>
        <v>3.0833442487763656</v>
      </c>
    </row>
    <row r="99" spans="1:36" x14ac:dyDescent="0.35">
      <c r="A99" t="s">
        <v>157</v>
      </c>
      <c r="B99">
        <v>1.0302756859792201E-2</v>
      </c>
      <c r="C99">
        <v>1357.0747036501871</v>
      </c>
      <c r="D99">
        <v>1367.1513281565606</v>
      </c>
      <c r="E99">
        <v>60489.445893788587</v>
      </c>
      <c r="F99">
        <v>61117.112557840708</v>
      </c>
      <c r="G99" s="15">
        <v>92.343649574319898</v>
      </c>
      <c r="H99">
        <v>94.176632931593034</v>
      </c>
      <c r="I99" s="3">
        <f t="shared" si="16"/>
        <v>-1.9463250067610273E-2</v>
      </c>
      <c r="J99" s="9"/>
      <c r="K99">
        <f t="shared" si="24"/>
        <v>82.097429269667799</v>
      </c>
      <c r="L99">
        <f t="shared" si="25"/>
        <v>477.71119256442535</v>
      </c>
      <c r="M99">
        <f t="shared" si="26"/>
        <v>482.92539256804218</v>
      </c>
      <c r="N99">
        <f t="shared" si="27"/>
        <v>265.03849514126091</v>
      </c>
      <c r="O99">
        <f t="shared" si="28"/>
        <v>275.35963847418179</v>
      </c>
      <c r="P99">
        <f t="shared" si="29"/>
        <v>287.08240588982477</v>
      </c>
      <c r="Q99">
        <f t="shared" si="30"/>
        <v>299.59476101670703</v>
      </c>
      <c r="R99" s="8"/>
      <c r="S99" s="3">
        <f t="shared" si="17"/>
        <v>-7.3705260704098885E-3</v>
      </c>
      <c r="T99" s="3">
        <f t="shared" si="18"/>
        <v>-1.0269900487496098E-2</v>
      </c>
      <c r="V99">
        <f t="shared" si="21"/>
        <v>1.8024219172758795</v>
      </c>
      <c r="W99">
        <f t="shared" si="22"/>
        <v>1.083172486837487</v>
      </c>
      <c r="X99">
        <f t="shared" si="23"/>
        <v>0.60095390344262889</v>
      </c>
      <c r="Z99" s="3">
        <f t="shared" si="19"/>
        <v>-1.0797112936823172E-2</v>
      </c>
      <c r="AA99" s="3">
        <f t="shared" si="20"/>
        <v>-3.7482411692985274E-2</v>
      </c>
      <c r="AC99" s="7">
        <f t="shared" si="33"/>
        <v>0.63637923513779615</v>
      </c>
      <c r="AD99" s="7">
        <f t="shared" si="33"/>
        <v>4.3428801813219176</v>
      </c>
      <c r="AE99" s="7">
        <f t="shared" si="33"/>
        <v>-1.9515638278864711</v>
      </c>
      <c r="AF99" s="7">
        <f t="shared" si="33"/>
        <v>2.5977604821009415</v>
      </c>
      <c r="AG99" s="7">
        <f t="shared" si="33"/>
        <v>2.3646619005774472</v>
      </c>
      <c r="AH99" s="7">
        <f t="shared" si="33"/>
        <v>4.4391695844049561</v>
      </c>
      <c r="AI99" s="7">
        <f t="shared" si="33"/>
        <v>0.82894937554343073</v>
      </c>
      <c r="AJ99" s="8">
        <f t="shared" si="32"/>
        <v>4.3551757385603782</v>
      </c>
    </row>
    <row r="100" spans="1:36" x14ac:dyDescent="0.35">
      <c r="A100" t="s">
        <v>158</v>
      </c>
      <c r="B100">
        <v>1.03257334202916E-2</v>
      </c>
      <c r="C100">
        <v>1357.9947153089147</v>
      </c>
      <c r="D100">
        <v>1369.8162297220895</v>
      </c>
      <c r="E100">
        <v>59896.190857566784</v>
      </c>
      <c r="F100">
        <v>60512.798457168894</v>
      </c>
      <c r="G100" s="15">
        <v>92.786440450359194</v>
      </c>
      <c r="H100">
        <v>94.010352524854355</v>
      </c>
      <c r="I100" s="3">
        <f t="shared" si="16"/>
        <v>-1.3018907403539243E-2</v>
      </c>
      <c r="K100">
        <f t="shared" si="24"/>
        <v>82.280517794043391</v>
      </c>
      <c r="L100">
        <f t="shared" si="25"/>
        <v>478.03505083507309</v>
      </c>
      <c r="M100">
        <f t="shared" si="26"/>
        <v>483.86672847445095</v>
      </c>
      <c r="N100">
        <f t="shared" si="27"/>
        <v>262.43910908784449</v>
      </c>
      <c r="O100">
        <f t="shared" si="28"/>
        <v>272.63693602111096</v>
      </c>
      <c r="P100">
        <f t="shared" si="29"/>
        <v>288.45897558991135</v>
      </c>
      <c r="Q100">
        <f t="shared" si="30"/>
        <v>299.06578968732413</v>
      </c>
      <c r="R100" s="8"/>
      <c r="S100" s="3">
        <f t="shared" si="17"/>
        <v>-8.6300002560001365E-3</v>
      </c>
      <c r="T100" s="3">
        <f t="shared" si="18"/>
        <v>-1.0189705571765018E-2</v>
      </c>
      <c r="V100">
        <f t="shared" si="21"/>
        <v>1.8215084348387405</v>
      </c>
      <c r="W100">
        <f t="shared" si="22"/>
        <v>1.0991462994692509</v>
      </c>
      <c r="X100">
        <f t="shared" si="23"/>
        <v>0.603426412113518</v>
      </c>
      <c r="Z100" s="3">
        <f t="shared" si="19"/>
        <v>-1.2052239379558349E-2</v>
      </c>
      <c r="AA100" s="3">
        <f t="shared" si="20"/>
        <v>-3.7404421726910941E-2</v>
      </c>
      <c r="AC100" s="7">
        <f t="shared" si="33"/>
        <v>0.71486099163073913</v>
      </c>
      <c r="AD100" s="7">
        <f t="shared" si="33"/>
        <v>3.7848138618706617</v>
      </c>
      <c r="AE100" s="7">
        <f t="shared" si="33"/>
        <v>-1.3286228925610044</v>
      </c>
      <c r="AF100" s="7">
        <f t="shared" si="33"/>
        <v>1.4244644237466408</v>
      </c>
      <c r="AG100" s="7">
        <f t="shared" si="33"/>
        <v>1.2554495934406162</v>
      </c>
      <c r="AH100" s="7">
        <f t="shared" si="33"/>
        <v>3.7479199688218889</v>
      </c>
      <c r="AI100" s="7">
        <f t="shared" si="33"/>
        <v>0.67211295708220486</v>
      </c>
      <c r="AJ100" s="8">
        <f t="shared" si="32"/>
        <v>4.5763245289786729</v>
      </c>
    </row>
    <row r="101" spans="1:36" x14ac:dyDescent="0.35">
      <c r="A101" t="s">
        <v>159</v>
      </c>
      <c r="B101">
        <v>1.0349351628264499E-2</v>
      </c>
      <c r="C101">
        <v>1393.3218915983732</v>
      </c>
      <c r="D101">
        <v>1374.9378077989616</v>
      </c>
      <c r="E101">
        <v>62059.195698981282</v>
      </c>
      <c r="F101">
        <v>61787.884977800561</v>
      </c>
      <c r="G101" s="15">
        <v>96.884983150654193</v>
      </c>
      <c r="H101">
        <v>95.390765634302937</v>
      </c>
      <c r="I101" s="3">
        <f t="shared" si="16"/>
        <v>1.5664173637934705E-2</v>
      </c>
      <c r="K101">
        <f t="shared" si="24"/>
        <v>82.468719280783162</v>
      </c>
      <c r="L101">
        <f t="shared" si="25"/>
        <v>490.47076087356862</v>
      </c>
      <c r="M101">
        <f t="shared" si="26"/>
        <v>485.67584795698576</v>
      </c>
      <c r="N101">
        <f t="shared" si="27"/>
        <v>271.91645740342273</v>
      </c>
      <c r="O101">
        <f t="shared" si="28"/>
        <v>278.38176506571205</v>
      </c>
      <c r="P101">
        <f t="shared" si="29"/>
        <v>301.20072344660508</v>
      </c>
      <c r="Q101">
        <f t="shared" si="30"/>
        <v>303.45716069683959</v>
      </c>
      <c r="R101" s="8"/>
      <c r="S101" s="3">
        <f t="shared" si="17"/>
        <v>1.3370847535890684E-2</v>
      </c>
      <c r="T101" s="3">
        <f t="shared" si="18"/>
        <v>4.3910019136954581E-3</v>
      </c>
      <c r="V101">
        <f t="shared" si="21"/>
        <v>1.8037553355804894</v>
      </c>
      <c r="W101">
        <f t="shared" si="22"/>
        <v>1.1076958207047225</v>
      </c>
      <c r="X101">
        <f t="shared" si="23"/>
        <v>0.61410536055226184</v>
      </c>
      <c r="Z101" s="3">
        <f t="shared" si="19"/>
        <v>9.8726608225483403E-3</v>
      </c>
      <c r="AA101" s="3">
        <f t="shared" si="20"/>
        <v>-2.3224609057145629E-2</v>
      </c>
      <c r="AC101" s="7">
        <f t="shared" si="33"/>
        <v>0.78189888502955274</v>
      </c>
      <c r="AD101" s="7">
        <f t="shared" si="33"/>
        <v>3.6059713777147007</v>
      </c>
      <c r="AE101" s="7">
        <f t="shared" si="33"/>
        <v>-0.53755409869346016</v>
      </c>
      <c r="AF101" s="7">
        <f t="shared" si="33"/>
        <v>1.1108795355348366</v>
      </c>
      <c r="AG101" s="7">
        <f t="shared" si="33"/>
        <v>0.84627419024259076</v>
      </c>
      <c r="AH101" s="7">
        <f t="shared" si="33"/>
        <v>3.849574142515344</v>
      </c>
      <c r="AI101" s="7">
        <f t="shared" si="33"/>
        <v>0.93636778851196034</v>
      </c>
      <c r="AJ101" s="8">
        <f t="shared" si="32"/>
        <v>3.11117745585091</v>
      </c>
    </row>
    <row r="102" spans="1:36" x14ac:dyDescent="0.35">
      <c r="A102" t="s">
        <v>160</v>
      </c>
      <c r="B102">
        <v>1.03731414538435E-2</v>
      </c>
      <c r="C102">
        <v>1442.5938968866944</v>
      </c>
      <c r="D102">
        <v>1377.5796827603342</v>
      </c>
      <c r="E102">
        <v>61998.059685836502</v>
      </c>
      <c r="F102">
        <v>61940.847166399981</v>
      </c>
      <c r="G102" s="15">
        <v>101.18088847105101</v>
      </c>
      <c r="H102">
        <v>95.820235776393929</v>
      </c>
      <c r="I102" s="3">
        <f t="shared" si="16"/>
        <v>5.5944891506703176E-2</v>
      </c>
      <c r="K102">
        <f t="shared" si="24"/>
        <v>82.658288300938523</v>
      </c>
      <c r="L102">
        <f t="shared" si="25"/>
        <v>507.81526544875072</v>
      </c>
      <c r="M102">
        <f t="shared" si="26"/>
        <v>486.60905006604338</v>
      </c>
      <c r="N102">
        <f t="shared" si="27"/>
        <v>271.64858593124433</v>
      </c>
      <c r="O102">
        <f t="shared" si="28"/>
        <v>279.07092741632368</v>
      </c>
      <c r="P102">
        <f t="shared" si="29"/>
        <v>314.55604176615935</v>
      </c>
      <c r="Q102">
        <f t="shared" si="30"/>
        <v>304.82339136976054</v>
      </c>
      <c r="R102" s="8"/>
      <c r="S102" s="3">
        <f t="shared" si="17"/>
        <v>4.7194521623669328E-2</v>
      </c>
      <c r="T102" s="3">
        <f t="shared" si="18"/>
        <v>9.2366381885011783E-4</v>
      </c>
      <c r="V102">
        <f t="shared" si="21"/>
        <v>1.8693830623409959</v>
      </c>
      <c r="W102">
        <f t="shared" si="22"/>
        <v>1.1579520676974004</v>
      </c>
      <c r="X102">
        <f t="shared" si="23"/>
        <v>0.61943006279693003</v>
      </c>
      <c r="Z102" s="3">
        <f t="shared" si="19"/>
        <v>4.357957456777517E-2</v>
      </c>
      <c r="AA102" s="3">
        <f t="shared" si="20"/>
        <v>-2.6596613104046374E-2</v>
      </c>
      <c r="AC102" s="7">
        <f t="shared" si="33"/>
        <v>0.83544111532698473</v>
      </c>
      <c r="AD102" s="7">
        <f t="shared" si="33"/>
        <v>4.470943544764383</v>
      </c>
      <c r="AE102" s="7">
        <f t="shared" si="33"/>
        <v>0.11576599408529287</v>
      </c>
      <c r="AF102" s="7">
        <f t="shared" si="33"/>
        <v>1.436058733009582</v>
      </c>
      <c r="AG102" s="7">
        <f t="shared" si="33"/>
        <v>0.8381765662538454</v>
      </c>
      <c r="AH102" s="7">
        <f t="shared" si="33"/>
        <v>5.3511194220501102</v>
      </c>
      <c r="AI102" s="7">
        <f t="shared" si="33"/>
        <v>1.3173632200361052</v>
      </c>
      <c r="AJ102" s="8">
        <f t="shared" si="32"/>
        <v>3.0619924259791094</v>
      </c>
    </row>
    <row r="103" spans="1:36" x14ac:dyDescent="0.35">
      <c r="A103" t="s">
        <v>161</v>
      </c>
      <c r="B103">
        <v>1.03966800430181E-2</v>
      </c>
      <c r="C103">
        <v>1491.2420501993972</v>
      </c>
      <c r="D103">
        <v>1390.7768546580337</v>
      </c>
      <c r="E103">
        <v>62060.94794915375</v>
      </c>
      <c r="F103">
        <v>62035.802159458966</v>
      </c>
      <c r="G103" s="15">
        <v>101.86551715517599</v>
      </c>
      <c r="H103">
        <v>96.570528286531015</v>
      </c>
      <c r="I103" s="3">
        <f t="shared" si="16"/>
        <v>5.4830277545281754E-2</v>
      </c>
      <c r="J103" s="9"/>
      <c r="K103">
        <f t="shared" si="24"/>
        <v>82.845855345970037</v>
      </c>
      <c r="L103">
        <f t="shared" si="25"/>
        <v>524.94016452214669</v>
      </c>
      <c r="M103">
        <f t="shared" si="26"/>
        <v>491.27075011945152</v>
      </c>
      <c r="N103">
        <f t="shared" si="27"/>
        <v>271.924135003076</v>
      </c>
      <c r="O103">
        <f t="shared" si="28"/>
        <v>279.49874168086859</v>
      </c>
      <c r="P103">
        <f t="shared" si="29"/>
        <v>316.68444854546476</v>
      </c>
      <c r="Q103">
        <f t="shared" si="30"/>
        <v>307.21022235181977</v>
      </c>
      <c r="R103" s="8"/>
      <c r="S103" s="3">
        <f t="shared" si="17"/>
        <v>7.2236746825978804E-2</v>
      </c>
      <c r="T103" s="3">
        <f t="shared" si="18"/>
        <v>4.053431860226997E-4</v>
      </c>
      <c r="V103">
        <f t="shared" si="21"/>
        <v>1.9304655120672116</v>
      </c>
      <c r="W103">
        <f t="shared" si="22"/>
        <v>1.1646058873806198</v>
      </c>
      <c r="X103">
        <f t="shared" si="23"/>
        <v>0.60327723033679992</v>
      </c>
      <c r="Z103" s="3">
        <f t="shared" si="19"/>
        <v>6.8535353253798448E-2</v>
      </c>
      <c r="AA103" s="3">
        <f t="shared" si="20"/>
        <v>-2.7100682572808399E-2</v>
      </c>
      <c r="AC103" s="7">
        <f t="shared" si="33"/>
        <v>0.87389542313105473</v>
      </c>
      <c r="AD103" s="7">
        <f t="shared" si="33"/>
        <v>6.0538135427919526</v>
      </c>
      <c r="AE103" s="7">
        <f t="shared" si="33"/>
        <v>0.78632496819679432</v>
      </c>
      <c r="AF103" s="7">
        <f t="shared" si="33"/>
        <v>1.8065391586283397</v>
      </c>
      <c r="AG103" s="7">
        <f t="shared" si="33"/>
        <v>0.96875466475985217</v>
      </c>
      <c r="AH103" s="7">
        <f t="shared" si="33"/>
        <v>7.103194533952184</v>
      </c>
      <c r="AI103" s="7">
        <f t="shared" si="33"/>
        <v>1.7604613094565291</v>
      </c>
      <c r="AJ103" s="8">
        <f t="shared" si="32"/>
        <v>3.0348484205796074</v>
      </c>
    </row>
    <row r="104" spans="1:36" x14ac:dyDescent="0.35">
      <c r="A104" t="s">
        <v>162</v>
      </c>
      <c r="B104">
        <v>1.04197477652445E-2</v>
      </c>
      <c r="C104">
        <v>1498.5009924342719</v>
      </c>
      <c r="D104">
        <v>1411.0366859456656</v>
      </c>
      <c r="E104">
        <v>62783.622429037001</v>
      </c>
      <c r="F104">
        <v>63054.729879129547</v>
      </c>
      <c r="G104" s="15">
        <v>100.369324076678</v>
      </c>
      <c r="H104">
        <v>98.284536374241995</v>
      </c>
      <c r="I104" s="3">
        <f t="shared" si="16"/>
        <v>2.121175700008059E-2</v>
      </c>
      <c r="K104">
        <f t="shared" si="24"/>
        <v>83.029670291781784</v>
      </c>
      <c r="L104">
        <f t="shared" si="25"/>
        <v>527.49542396545598</v>
      </c>
      <c r="M104">
        <f t="shared" si="26"/>
        <v>498.42722707737136</v>
      </c>
      <c r="N104">
        <f t="shared" si="27"/>
        <v>275.0905808812804</v>
      </c>
      <c r="O104">
        <f t="shared" si="28"/>
        <v>284.08946196815771</v>
      </c>
      <c r="P104">
        <f t="shared" si="29"/>
        <v>312.03301110898775</v>
      </c>
      <c r="Q104">
        <f t="shared" si="30"/>
        <v>312.66282590573394</v>
      </c>
      <c r="R104" s="8"/>
      <c r="S104" s="3">
        <f t="shared" si="17"/>
        <v>6.1985848674082078E-2</v>
      </c>
      <c r="T104" s="3">
        <f t="shared" si="18"/>
        <v>-4.2995577114077754E-3</v>
      </c>
      <c r="V104">
        <f t="shared" si="21"/>
        <v>1.917533571217056</v>
      </c>
      <c r="W104">
        <f t="shared" si="22"/>
        <v>1.1342918761862313</v>
      </c>
      <c r="X104">
        <f t="shared" si="23"/>
        <v>0.59153690616550603</v>
      </c>
      <c r="Z104" s="3">
        <f t="shared" si="19"/>
        <v>5.8319841511331294E-2</v>
      </c>
      <c r="AA104" s="3">
        <f t="shared" si="20"/>
        <v>-3.1676222780435137E-2</v>
      </c>
      <c r="AC104" s="7">
        <f t="shared" si="33"/>
        <v>0.89661160271432561</v>
      </c>
      <c r="AD104" s="7">
        <f t="shared" si="33"/>
        <v>8.1329940170716597</v>
      </c>
      <c r="AE104" s="7">
        <f t="shared" si="33"/>
        <v>1.5597357017172575</v>
      </c>
      <c r="AF104" s="7">
        <f t="shared" si="33"/>
        <v>2.9868683238566396</v>
      </c>
      <c r="AG104" s="7">
        <f t="shared" si="33"/>
        <v>1.9736732923530065</v>
      </c>
      <c r="AH104" s="7">
        <f t="shared" si="33"/>
        <v>8.5224288479926145</v>
      </c>
      <c r="AI104" s="7">
        <f t="shared" si="33"/>
        <v>2.6817183446931736</v>
      </c>
      <c r="AJ104" s="8">
        <f t="shared" si="32"/>
        <v>2.1779731323602891</v>
      </c>
    </row>
    <row r="105" spans="1:36" x14ac:dyDescent="0.35">
      <c r="A105" t="s">
        <v>163</v>
      </c>
      <c r="B105">
        <v>1.0442246839951701E-2</v>
      </c>
      <c r="C105">
        <v>1472.8023603763004</v>
      </c>
      <c r="D105">
        <v>1421.4199780543652</v>
      </c>
      <c r="E105">
        <v>63567.144718699084</v>
      </c>
      <c r="F105">
        <v>63769.637164314496</v>
      </c>
      <c r="G105" s="15">
        <v>98.929111891820298</v>
      </c>
      <c r="H105">
        <v>99.417339230191843</v>
      </c>
      <c r="I105" s="3">
        <f t="shared" si="16"/>
        <v>-4.9108871968610839E-3</v>
      </c>
      <c r="K105">
        <f t="shared" si="24"/>
        <v>83.208953974736204</v>
      </c>
      <c r="L105">
        <f t="shared" si="25"/>
        <v>518.44910976133201</v>
      </c>
      <c r="M105">
        <f t="shared" si="26"/>
        <v>502.09496693503849</v>
      </c>
      <c r="N105">
        <f t="shared" si="27"/>
        <v>278.52363544961452</v>
      </c>
      <c r="O105">
        <f t="shared" si="28"/>
        <v>287.31043565870607</v>
      </c>
      <c r="P105">
        <f t="shared" si="29"/>
        <v>307.55560978332289</v>
      </c>
      <c r="Q105">
        <f t="shared" si="30"/>
        <v>316.26649902870338</v>
      </c>
      <c r="R105" s="8"/>
      <c r="S105" s="3">
        <f t="shared" si="17"/>
        <v>3.6148628213504619E-2</v>
      </c>
      <c r="T105" s="3">
        <f t="shared" si="18"/>
        <v>-3.1753739650995927E-3</v>
      </c>
      <c r="V105">
        <f t="shared" si="21"/>
        <v>1.8614187227752184</v>
      </c>
      <c r="W105">
        <f t="shared" si="22"/>
        <v>1.1042352268842202</v>
      </c>
      <c r="X105">
        <f t="shared" si="23"/>
        <v>0.59322237032079406</v>
      </c>
      <c r="Z105" s="3">
        <f t="shared" si="19"/>
        <v>3.2571811914636095E-2</v>
      </c>
      <c r="AA105" s="3">
        <f t="shared" si="20"/>
        <v>-3.0582948332337434E-2</v>
      </c>
      <c r="AC105" s="7">
        <f t="shared" ref="AC105:AI120" si="34">(AVERAGE(K102:K105)/AVERAGE(K98:K101)-1)*100</f>
        <v>0.90431474733860817</v>
      </c>
      <c r="AD105" s="7">
        <f t="shared" si="34"/>
        <v>8.4437070622515709</v>
      </c>
      <c r="AE105" s="7">
        <f t="shared" si="34"/>
        <v>2.2468591601499943</v>
      </c>
      <c r="AF105" s="7">
        <f t="shared" si="34"/>
        <v>3.0784635660748183</v>
      </c>
      <c r="AG105" s="7">
        <f t="shared" si="34"/>
        <v>2.4800460712467665</v>
      </c>
      <c r="AH105" s="7">
        <f t="shared" si="34"/>
        <v>7.5497953592679856</v>
      </c>
      <c r="AI105" s="7">
        <f t="shared" si="34"/>
        <v>3.2920524569395093</v>
      </c>
      <c r="AJ105" s="8">
        <f t="shared" si="32"/>
        <v>1.2933399324647248</v>
      </c>
    </row>
    <row r="106" spans="1:36" x14ac:dyDescent="0.35">
      <c r="A106" t="s">
        <v>164</v>
      </c>
      <c r="B106">
        <v>1.04640300998406E-2</v>
      </c>
      <c r="C106">
        <v>1456.5084662340773</v>
      </c>
      <c r="D106">
        <v>1424.9514560016441</v>
      </c>
      <c r="E106">
        <v>62750.435588812456</v>
      </c>
      <c r="F106">
        <v>63791.514823139616</v>
      </c>
      <c r="G106" s="15">
        <v>99.590408831935207</v>
      </c>
      <c r="H106">
        <v>99.765520466387215</v>
      </c>
      <c r="I106" s="3">
        <f t="shared" si="16"/>
        <v>-1.7552320043376782E-3</v>
      </c>
      <c r="K106">
        <f t="shared" si="24"/>
        <v>83.382533693478365</v>
      </c>
      <c r="L106">
        <f t="shared" si="25"/>
        <v>512.71340812216397</v>
      </c>
      <c r="M106">
        <f t="shared" si="26"/>
        <v>503.34240775516673</v>
      </c>
      <c r="N106">
        <f t="shared" si="27"/>
        <v>274.94517055288929</v>
      </c>
      <c r="O106">
        <f t="shared" si="28"/>
        <v>287.40900419332138</v>
      </c>
      <c r="P106">
        <f t="shared" si="29"/>
        <v>309.61148170793183</v>
      </c>
      <c r="Q106">
        <f t="shared" si="30"/>
        <v>317.37413338556365</v>
      </c>
      <c r="R106" s="8"/>
      <c r="S106" s="3">
        <f t="shared" si="17"/>
        <v>2.2146024764226668E-2</v>
      </c>
      <c r="T106" s="3">
        <f t="shared" si="18"/>
        <v>-1.6320026843907431E-2</v>
      </c>
      <c r="V106">
        <f t="shared" si="21"/>
        <v>1.8647841934853584</v>
      </c>
      <c r="W106">
        <f t="shared" si="22"/>
        <v>1.1260844519848514</v>
      </c>
      <c r="X106">
        <f t="shared" si="23"/>
        <v>0.6038685097819031</v>
      </c>
      <c r="Z106" s="3">
        <f t="shared" si="19"/>
        <v>1.8617545874567876E-2</v>
      </c>
      <c r="AA106" s="3">
        <f t="shared" si="20"/>
        <v>-4.3366190545820471E-2</v>
      </c>
      <c r="AC106" s="7">
        <f t="shared" si="34"/>
        <v>0.89894207014908911</v>
      </c>
      <c r="AD106" s="7">
        <f t="shared" si="34"/>
        <v>6.6306907340750509</v>
      </c>
      <c r="AE106" s="7">
        <f t="shared" si="34"/>
        <v>2.8909802070946844</v>
      </c>
      <c r="AF106" s="7">
        <f t="shared" si="34"/>
        <v>2.7488050443233991</v>
      </c>
      <c r="AG106" s="7">
        <f t="shared" si="34"/>
        <v>2.9724002272461858</v>
      </c>
      <c r="AH106" s="7">
        <f t="shared" si="34"/>
        <v>4.582094298120043</v>
      </c>
      <c r="AI106" s="7">
        <f t="shared" si="34"/>
        <v>3.8587283003518769</v>
      </c>
      <c r="AJ106" s="8">
        <f t="shared" si="32"/>
        <v>0.18746227810395524</v>
      </c>
    </row>
    <row r="107" spans="1:36" x14ac:dyDescent="0.35">
      <c r="A107" t="s">
        <v>165</v>
      </c>
      <c r="B107">
        <v>1.04848171664622E-2</v>
      </c>
      <c r="C107">
        <v>1463.0207949823571</v>
      </c>
      <c r="D107">
        <v>1427.9959839901205</v>
      </c>
      <c r="E107">
        <v>61894.088825719562</v>
      </c>
      <c r="F107">
        <v>63170.237869791024</v>
      </c>
      <c r="G107" s="15">
        <v>100.233568648809</v>
      </c>
      <c r="H107">
        <v>99.581946447200806</v>
      </c>
      <c r="I107" s="3">
        <f t="shared" si="16"/>
        <v>6.5435776750325603E-3</v>
      </c>
      <c r="J107" s="9"/>
      <c r="K107">
        <f t="shared" si="24"/>
        <v>83.548175254753176</v>
      </c>
      <c r="L107">
        <f t="shared" si="25"/>
        <v>515.0058481214835</v>
      </c>
      <c r="M107">
        <f t="shared" si="26"/>
        <v>504.41784091588488</v>
      </c>
      <c r="N107">
        <f t="shared" si="27"/>
        <v>271.1930307530348</v>
      </c>
      <c r="O107">
        <f t="shared" si="28"/>
        <v>284.60987658230238</v>
      </c>
      <c r="P107">
        <f t="shared" si="29"/>
        <v>311.61096806623505</v>
      </c>
      <c r="Q107">
        <f t="shared" si="30"/>
        <v>316.79014760591724</v>
      </c>
      <c r="R107" s="8"/>
      <c r="S107" s="3">
        <f t="shared" si="17"/>
        <v>2.4527247544751329E-2</v>
      </c>
      <c r="T107" s="3">
        <f t="shared" si="18"/>
        <v>-2.0201745111391056E-2</v>
      </c>
      <c r="V107">
        <f t="shared" si="21"/>
        <v>1.8990379166140141</v>
      </c>
      <c r="W107">
        <f t="shared" si="22"/>
        <v>1.1490375220962346</v>
      </c>
      <c r="X107">
        <f t="shared" si="23"/>
        <v>0.60506297006695331</v>
      </c>
      <c r="Z107" s="3">
        <f t="shared" si="19"/>
        <v>2.0990548602273229E-2</v>
      </c>
      <c r="AA107" s="3">
        <f t="shared" si="20"/>
        <v>-4.7141181431866963E-2</v>
      </c>
      <c r="AC107" s="7">
        <f t="shared" si="34"/>
        <v>0.88294402517299364</v>
      </c>
      <c r="AD107" s="7">
        <f t="shared" si="34"/>
        <v>3.6178459255091111</v>
      </c>
      <c r="AE107" s="7">
        <f t="shared" si="34"/>
        <v>3.1251600473162888</v>
      </c>
      <c r="AF107" s="7">
        <f t="shared" si="34"/>
        <v>2.0246365612460293</v>
      </c>
      <c r="AG107" s="7">
        <f t="shared" si="34"/>
        <v>3.0489151767931544</v>
      </c>
      <c r="AH107" s="7">
        <f t="shared" si="34"/>
        <v>1.630836123382684</v>
      </c>
      <c r="AI107" s="7">
        <f t="shared" si="34"/>
        <v>3.9962767692018675</v>
      </c>
      <c r="AJ107" s="8">
        <f t="shared" si="32"/>
        <v>-0.59191111687982689</v>
      </c>
    </row>
    <row r="108" spans="1:36" x14ac:dyDescent="0.35">
      <c r="A108" t="s">
        <v>166</v>
      </c>
      <c r="B108">
        <v>1.0504296029429899E-2</v>
      </c>
      <c r="C108">
        <v>1470.1509026877982</v>
      </c>
      <c r="D108">
        <v>1433.3114932064441</v>
      </c>
      <c r="E108">
        <v>62453.648342464563</v>
      </c>
      <c r="F108">
        <v>63553.420349233631</v>
      </c>
      <c r="G108" s="15">
        <v>101.35618865382899</v>
      </c>
      <c r="H108">
        <v>100.25515399060137</v>
      </c>
      <c r="I108" s="3">
        <f t="shared" si="16"/>
        <v>1.0982324792307848E-2</v>
      </c>
      <c r="K108">
        <f t="shared" si="24"/>
        <v>83.703392406483232</v>
      </c>
      <c r="L108">
        <f t="shared" si="25"/>
        <v>517.51575582657699</v>
      </c>
      <c r="M108">
        <f t="shared" si="26"/>
        <v>506.2954636209393</v>
      </c>
      <c r="N108">
        <f t="shared" si="27"/>
        <v>273.64477766638015</v>
      </c>
      <c r="O108">
        <f t="shared" si="28"/>
        <v>286.33628322347181</v>
      </c>
      <c r="P108">
        <f t="shared" si="29"/>
        <v>315.10102345636562</v>
      </c>
      <c r="Q108">
        <f t="shared" si="30"/>
        <v>318.93175584568343</v>
      </c>
      <c r="R108" s="8"/>
      <c r="S108" s="3">
        <f t="shared" si="17"/>
        <v>2.570230522532202E-2</v>
      </c>
      <c r="T108" s="3">
        <f t="shared" si="18"/>
        <v>-1.7304686368187383E-2</v>
      </c>
      <c r="V108">
        <f t="shared" si="21"/>
        <v>1.8911954404535261</v>
      </c>
      <c r="W108">
        <f t="shared" si="22"/>
        <v>1.1514965721016892</v>
      </c>
      <c r="X108">
        <f t="shared" si="23"/>
        <v>0.60887232883003872</v>
      </c>
      <c r="Z108" s="3">
        <f t="shared" si="19"/>
        <v>2.2161549948308989E-2</v>
      </c>
      <c r="AA108" s="3">
        <f t="shared" si="20"/>
        <v>-4.432377697375689E-2</v>
      </c>
      <c r="AC108" s="7">
        <f t="shared" si="34"/>
        <v>0.85815721177397997</v>
      </c>
      <c r="AD108" s="7">
        <f t="shared" si="34"/>
        <v>0.63209491371336579</v>
      </c>
      <c r="AE108" s="7">
        <f t="shared" si="34"/>
        <v>2.760870377174296</v>
      </c>
      <c r="AF108" s="7">
        <f t="shared" si="34"/>
        <v>0.70850895017791071</v>
      </c>
      <c r="AG108" s="7">
        <f t="shared" si="34"/>
        <v>2.1965927926201889</v>
      </c>
      <c r="AH108" s="7">
        <f t="shared" si="34"/>
        <v>-4.7822754498982878E-2</v>
      </c>
      <c r="AI108" s="7">
        <f t="shared" si="34"/>
        <v>3.3553568161862612</v>
      </c>
      <c r="AJ108" s="8">
        <f t="shared" si="32"/>
        <v>-1.0142526583963547</v>
      </c>
    </row>
    <row r="109" spans="1:36" x14ac:dyDescent="0.35">
      <c r="A109" t="s">
        <v>167</v>
      </c>
      <c r="B109">
        <v>1.0522184045753301E-2</v>
      </c>
      <c r="C109">
        <v>1488.0533450971789</v>
      </c>
      <c r="D109">
        <v>1439.5687021138729</v>
      </c>
      <c r="E109">
        <v>62783.427074289444</v>
      </c>
      <c r="F109">
        <v>63367.932656394391</v>
      </c>
      <c r="G109" s="15">
        <v>104.237841489983</v>
      </c>
      <c r="H109">
        <v>100.49787093389185</v>
      </c>
      <c r="I109" s="3">
        <f t="shared" si="16"/>
        <v>3.7214425751878152E-2</v>
      </c>
      <c r="K109">
        <f t="shared" si="24"/>
        <v>83.845932910434783</v>
      </c>
      <c r="L109">
        <f t="shared" si="25"/>
        <v>523.81769122497315</v>
      </c>
      <c r="M109">
        <f t="shared" si="26"/>
        <v>508.50572740503316</v>
      </c>
      <c r="N109">
        <f t="shared" si="27"/>
        <v>275.08972492157454</v>
      </c>
      <c r="O109">
        <f t="shared" si="28"/>
        <v>285.50057908261783</v>
      </c>
      <c r="P109">
        <f t="shared" si="29"/>
        <v>324.0596452235996</v>
      </c>
      <c r="Q109">
        <f t="shared" si="30"/>
        <v>319.70388713086788</v>
      </c>
      <c r="R109" s="8"/>
      <c r="S109" s="3">
        <f t="shared" si="17"/>
        <v>3.3679978532536126E-2</v>
      </c>
      <c r="T109" s="3">
        <f t="shared" si="18"/>
        <v>-9.2239963906407541E-3</v>
      </c>
      <c r="V109">
        <f t="shared" si="21"/>
        <v>1.9041703261519802</v>
      </c>
      <c r="W109">
        <f t="shared" si="22"/>
        <v>1.1780143562831578</v>
      </c>
      <c r="X109">
        <f t="shared" si="23"/>
        <v>0.61864967650437763</v>
      </c>
      <c r="Z109" s="3">
        <f t="shared" si="19"/>
        <v>3.0111684086782775E-2</v>
      </c>
      <c r="AA109" s="3">
        <f t="shared" si="20"/>
        <v>-3.6465264604701897E-2</v>
      </c>
      <c r="AC109" s="7">
        <f t="shared" si="34"/>
        <v>0.82511711376249686</v>
      </c>
      <c r="AD109" s="7">
        <f t="shared" si="34"/>
        <v>-0.46410066729045685</v>
      </c>
      <c r="AE109" s="7">
        <f t="shared" si="34"/>
        <v>2.2320764752879585</v>
      </c>
      <c r="AF109" s="7">
        <f t="shared" si="34"/>
        <v>-0.21092425481341603</v>
      </c>
      <c r="AG109" s="7">
        <f t="shared" si="34"/>
        <v>1.2288982612085331</v>
      </c>
      <c r="AH109" s="7">
        <f t="shared" si="34"/>
        <v>0.76381395065243662</v>
      </c>
      <c r="AI109" s="7">
        <f t="shared" si="34"/>
        <v>2.5655065369232011</v>
      </c>
      <c r="AJ109" s="8">
        <f t="shared" si="32"/>
        <v>-0.70227557807415497</v>
      </c>
    </row>
    <row r="110" spans="1:36" x14ac:dyDescent="0.35">
      <c r="A110" t="s">
        <v>168</v>
      </c>
      <c r="B110">
        <v>1.0538242882423301E-2</v>
      </c>
      <c r="C110">
        <v>1524.0707586463127</v>
      </c>
      <c r="D110">
        <v>1449.9746767575034</v>
      </c>
      <c r="E110">
        <v>62132.606812539103</v>
      </c>
      <c r="F110">
        <v>63512.82501156153</v>
      </c>
      <c r="G110" s="15">
        <v>102.266507359239</v>
      </c>
      <c r="H110">
        <v>101.12979520562011</v>
      </c>
      <c r="I110" s="3">
        <f t="shared" si="16"/>
        <v>1.1240131074207068E-2</v>
      </c>
      <c r="K110">
        <f t="shared" si="24"/>
        <v>83.973897612078247</v>
      </c>
      <c r="L110">
        <f t="shared" si="25"/>
        <v>536.49637540747494</v>
      </c>
      <c r="M110">
        <f t="shared" si="26"/>
        <v>512.18147952283607</v>
      </c>
      <c r="N110">
        <f t="shared" si="27"/>
        <v>272.23811303733567</v>
      </c>
      <c r="O110">
        <f t="shared" si="28"/>
        <v>286.15338326244125</v>
      </c>
      <c r="P110">
        <f t="shared" si="29"/>
        <v>317.93106629396533</v>
      </c>
      <c r="Q110">
        <f t="shared" si="30"/>
        <v>321.71416500209534</v>
      </c>
      <c r="R110" s="8"/>
      <c r="S110" s="3">
        <f t="shared" si="17"/>
        <v>5.1101638584824194E-2</v>
      </c>
      <c r="T110" s="3">
        <f t="shared" si="18"/>
        <v>-2.1731330621353684E-2</v>
      </c>
      <c r="V110">
        <f t="shared" si="21"/>
        <v>1.970687973927802</v>
      </c>
      <c r="W110">
        <f t="shared" si="22"/>
        <v>1.1678418673522144</v>
      </c>
      <c r="X110">
        <f t="shared" si="23"/>
        <v>0.59260617753939748</v>
      </c>
      <c r="Z110" s="3">
        <f t="shared" si="19"/>
        <v>4.7473204043401607E-2</v>
      </c>
      <c r="AA110" s="3">
        <f t="shared" si="20"/>
        <v>-4.8628711170412453E-2</v>
      </c>
      <c r="AC110" s="7">
        <f t="shared" si="34"/>
        <v>0.78335136225569091</v>
      </c>
      <c r="AD110" s="7">
        <f t="shared" si="34"/>
        <v>0.44334673664581103</v>
      </c>
      <c r="AE110" s="7">
        <f t="shared" si="34"/>
        <v>1.8176791636399736</v>
      </c>
      <c r="AF110" s="7">
        <f t="shared" si="34"/>
        <v>-0.75583826046513591</v>
      </c>
      <c r="AG110" s="7">
        <f t="shared" si="34"/>
        <v>0.3770930182439125</v>
      </c>
      <c r="AH110" s="7">
        <f t="shared" si="34"/>
        <v>1.8314820481139193</v>
      </c>
      <c r="AI110" s="7">
        <f t="shared" si="34"/>
        <v>1.8848039137538963</v>
      </c>
      <c r="AJ110" s="8">
        <f t="shared" si="32"/>
        <v>-2.8290404774137877E-2</v>
      </c>
    </row>
    <row r="111" spans="1:36" x14ac:dyDescent="0.35">
      <c r="A111" t="s">
        <v>169</v>
      </c>
      <c r="B111">
        <v>1.05524038551526E-2</v>
      </c>
      <c r="C111">
        <v>1535.9093152037706</v>
      </c>
      <c r="D111">
        <v>1462.3732265663496</v>
      </c>
      <c r="E111">
        <v>61470.042268226702</v>
      </c>
      <c r="F111">
        <v>63175.125565772752</v>
      </c>
      <c r="G111" s="15">
        <v>104.953739343088</v>
      </c>
      <c r="H111">
        <v>101.42699867150424</v>
      </c>
      <c r="I111" s="3">
        <f t="shared" si="16"/>
        <v>3.4771221842085316E-2</v>
      </c>
      <c r="J111" s="9"/>
      <c r="K111">
        <f t="shared" si="24"/>
        <v>84.086739201262063</v>
      </c>
      <c r="L111">
        <f t="shared" si="25"/>
        <v>540.66372961140564</v>
      </c>
      <c r="M111">
        <f t="shared" si="26"/>
        <v>516.56107848192482</v>
      </c>
      <c r="N111">
        <f t="shared" si="27"/>
        <v>269.33504280477229</v>
      </c>
      <c r="O111">
        <f t="shared" si="28"/>
        <v>284.63189781567178</v>
      </c>
      <c r="P111">
        <f t="shared" si="29"/>
        <v>326.28526310840431</v>
      </c>
      <c r="Q111">
        <f t="shared" si="30"/>
        <v>322.65962884554756</v>
      </c>
      <c r="R111" s="8"/>
      <c r="S111" s="3">
        <f t="shared" si="17"/>
        <v>5.0285445125444195E-2</v>
      </c>
      <c r="T111" s="3">
        <f t="shared" si="18"/>
        <v>-2.6989788817607607E-2</v>
      </c>
      <c r="V111">
        <f t="shared" si="21"/>
        <v>2.0074020965898081</v>
      </c>
      <c r="W111">
        <f t="shared" si="22"/>
        <v>1.2114474956937276</v>
      </c>
      <c r="X111">
        <f t="shared" si="23"/>
        <v>0.60349020146573762</v>
      </c>
      <c r="Z111" s="3">
        <f t="shared" si="19"/>
        <v>4.6659828108447376E-2</v>
      </c>
      <c r="AA111" s="3">
        <f t="shared" si="20"/>
        <v>-5.3742588684862591E-2</v>
      </c>
      <c r="AC111" s="7">
        <f t="shared" si="34"/>
        <v>0.73254908906505989</v>
      </c>
      <c r="AD111" s="7">
        <f t="shared" si="34"/>
        <v>2.1618626084334736</v>
      </c>
      <c r="AE111" s="7">
        <f t="shared" si="34"/>
        <v>1.7557941850129488</v>
      </c>
      <c r="AF111" s="7">
        <f t="shared" si="34"/>
        <v>-0.8588077693933549</v>
      </c>
      <c r="AG111" s="7">
        <f t="shared" si="34"/>
        <v>-6.9671325443676491E-2</v>
      </c>
      <c r="AH111" s="7">
        <f t="shared" si="34"/>
        <v>3.4304922338413757</v>
      </c>
      <c r="AI111" s="7">
        <f t="shared" si="34"/>
        <v>1.5767501953013463</v>
      </c>
      <c r="AJ111" s="8">
        <f t="shared" si="32"/>
        <v>1.17567262338962</v>
      </c>
    </row>
    <row r="112" spans="1:36" x14ac:dyDescent="0.35">
      <c r="A112" t="s">
        <v>170</v>
      </c>
      <c r="B112">
        <v>1.0564576962852E-2</v>
      </c>
      <c r="C112">
        <v>1557.7925095746482</v>
      </c>
      <c r="D112">
        <v>1475.3630792779152</v>
      </c>
      <c r="E112">
        <v>62590.306422155685</v>
      </c>
      <c r="F112">
        <v>64346.776532703094</v>
      </c>
      <c r="G112" s="15">
        <v>105.452737564053</v>
      </c>
      <c r="H112">
        <v>102.93544934596012</v>
      </c>
      <c r="I112" s="3">
        <f t="shared" si="16"/>
        <v>2.4455017528824414E-2</v>
      </c>
      <c r="K112">
        <f t="shared" si="24"/>
        <v>84.183740505082369</v>
      </c>
      <c r="L112">
        <f t="shared" si="25"/>
        <v>548.36695099775432</v>
      </c>
      <c r="M112">
        <f t="shared" si="26"/>
        <v>521.14954618914817</v>
      </c>
      <c r="N112">
        <f t="shared" si="27"/>
        <v>274.24355405216204</v>
      </c>
      <c r="O112">
        <f t="shared" si="28"/>
        <v>289.91070391709763</v>
      </c>
      <c r="P112">
        <f t="shared" si="29"/>
        <v>327.8365729220161</v>
      </c>
      <c r="Q112">
        <f t="shared" si="30"/>
        <v>327.45831303345392</v>
      </c>
      <c r="R112" s="8"/>
      <c r="S112" s="3">
        <f t="shared" si="17"/>
        <v>5.5870606669292888E-2</v>
      </c>
      <c r="T112" s="3">
        <f t="shared" si="18"/>
        <v>-2.7296940191785857E-2</v>
      </c>
      <c r="V112">
        <f t="shared" si="21"/>
        <v>1.9995618598694687</v>
      </c>
      <c r="W112">
        <f t="shared" si="22"/>
        <v>1.1954212526711221</v>
      </c>
      <c r="X112">
        <f t="shared" si="23"/>
        <v>0.59784159553291294</v>
      </c>
      <c r="Z112" s="3">
        <f t="shared" si="19"/>
        <v>5.2225709506283913E-2</v>
      </c>
      <c r="AA112" s="3">
        <f t="shared" si="20"/>
        <v>-5.4041294968590559E-2</v>
      </c>
      <c r="AC112" s="7">
        <f t="shared" si="34"/>
        <v>0.67314711614676614</v>
      </c>
      <c r="AD112" s="7">
        <f t="shared" si="34"/>
        <v>4.150859354096581</v>
      </c>
      <c r="AE112" s="7">
        <f t="shared" si="34"/>
        <v>2.0954362591644404</v>
      </c>
      <c r="AF112" s="7">
        <f t="shared" si="34"/>
        <v>-0.673780846705474</v>
      </c>
      <c r="AG112" s="7">
        <f t="shared" si="34"/>
        <v>4.6345497341060415E-2</v>
      </c>
      <c r="AH112" s="7">
        <f t="shared" si="34"/>
        <v>4.1992397209197119</v>
      </c>
      <c r="AI112" s="7">
        <f t="shared" si="34"/>
        <v>1.7468183847864971</v>
      </c>
      <c r="AJ112" s="8">
        <f t="shared" si="32"/>
        <v>1.4039360688506604</v>
      </c>
    </row>
    <row r="113" spans="1:36" x14ac:dyDescent="0.35">
      <c r="A113" t="s">
        <v>171</v>
      </c>
      <c r="B113">
        <v>1.0574823443898001E-2</v>
      </c>
      <c r="C113">
        <v>1576.7227688299381</v>
      </c>
      <c r="D113">
        <v>1488.3357229065641</v>
      </c>
      <c r="E113">
        <v>63839.511412904816</v>
      </c>
      <c r="F113">
        <v>65201.233356416684</v>
      </c>
      <c r="G113" s="15">
        <v>106.14700551190801</v>
      </c>
      <c r="H113">
        <v>104.17211544473327</v>
      </c>
      <c r="I113" s="3">
        <f t="shared" si="16"/>
        <v>1.8957952987164638E-2</v>
      </c>
      <c r="K113">
        <f t="shared" si="24"/>
        <v>84.26538950101471</v>
      </c>
      <c r="L113">
        <f t="shared" si="25"/>
        <v>555.03069375272162</v>
      </c>
      <c r="M113">
        <f t="shared" si="26"/>
        <v>525.73193504982976</v>
      </c>
      <c r="N113">
        <f t="shared" si="27"/>
        <v>279.71702807691082</v>
      </c>
      <c r="O113">
        <f t="shared" si="28"/>
        <v>293.76041003413491</v>
      </c>
      <c r="P113">
        <f t="shared" si="29"/>
        <v>329.994946710806</v>
      </c>
      <c r="Q113">
        <f t="shared" si="30"/>
        <v>331.3923959666219</v>
      </c>
      <c r="R113" s="8"/>
      <c r="S113" s="3">
        <f t="shared" si="17"/>
        <v>5.9386497658447279E-2</v>
      </c>
      <c r="T113" s="3">
        <f t="shared" si="18"/>
        <v>-2.0884910812470903E-2</v>
      </c>
      <c r="V113">
        <f t="shared" si="21"/>
        <v>1.9842577964188535</v>
      </c>
      <c r="W113">
        <f t="shared" si="22"/>
        <v>1.1797456485919433</v>
      </c>
      <c r="X113">
        <f t="shared" si="23"/>
        <v>0.59455260839651147</v>
      </c>
      <c r="Z113" s="3">
        <f t="shared" si="19"/>
        <v>5.5729463533758627E-2</v>
      </c>
      <c r="AA113" s="3">
        <f t="shared" si="20"/>
        <v>-4.7805563573363186E-2</v>
      </c>
      <c r="AC113" s="7">
        <f t="shared" si="34"/>
        <v>0.60683220113484371</v>
      </c>
      <c r="AD113" s="7">
        <f t="shared" si="34"/>
        <v>5.3891834797912486</v>
      </c>
      <c r="AE113" s="7">
        <f t="shared" si="34"/>
        <v>2.623534618293899</v>
      </c>
      <c r="AF113" s="7">
        <f t="shared" si="34"/>
        <v>6.0375427659420389E-2</v>
      </c>
      <c r="AG113" s="7">
        <f t="shared" si="34"/>
        <v>0.92674727663406564</v>
      </c>
      <c r="AH113" s="7">
        <f t="shared" si="34"/>
        <v>3.305719504729776</v>
      </c>
      <c r="AI113" s="7">
        <f t="shared" si="34"/>
        <v>2.3903661767071815</v>
      </c>
      <c r="AJ113" s="8">
        <f t="shared" si="32"/>
        <v>0.38293435413461541</v>
      </c>
    </row>
    <row r="114" spans="1:36" x14ac:dyDescent="0.35">
      <c r="A114" t="s">
        <v>172</v>
      </c>
      <c r="B114">
        <v>1.05832799348154E-2</v>
      </c>
      <c r="C114">
        <v>1568.3040592493971</v>
      </c>
      <c r="D114">
        <v>1503.3877262754279</v>
      </c>
      <c r="E114">
        <v>62532.322379676363</v>
      </c>
      <c r="F114">
        <v>65355.572442927783</v>
      </c>
      <c r="G114" s="15">
        <v>106.59092466181799</v>
      </c>
      <c r="H114">
        <v>104.90521913448448</v>
      </c>
      <c r="I114" s="3">
        <f t="shared" si="16"/>
        <v>1.6068843297229098E-2</v>
      </c>
      <c r="K114">
        <f t="shared" si="24"/>
        <v>84.332774976029668</v>
      </c>
      <c r="L114">
        <f t="shared" si="25"/>
        <v>552.0671783450905</v>
      </c>
      <c r="M114">
        <f t="shared" si="26"/>
        <v>531.04882608166997</v>
      </c>
      <c r="N114">
        <f t="shared" si="27"/>
        <v>273.98949314725786</v>
      </c>
      <c r="O114">
        <f t="shared" si="28"/>
        <v>294.45577591916276</v>
      </c>
      <c r="P114">
        <f t="shared" si="29"/>
        <v>331.37502404329393</v>
      </c>
      <c r="Q114">
        <f t="shared" si="30"/>
        <v>333.72454586298755</v>
      </c>
      <c r="R114" s="8"/>
      <c r="S114" s="3">
        <f t="shared" si="17"/>
        <v>4.3180033892385339E-2</v>
      </c>
      <c r="T114" s="3">
        <f t="shared" si="18"/>
        <v>-4.3198306704708922E-2</v>
      </c>
      <c r="V114">
        <f t="shared" si="21"/>
        <v>2.0149209811062994</v>
      </c>
      <c r="W114">
        <f t="shared" si="22"/>
        <v>1.2094442755335648</v>
      </c>
      <c r="X114">
        <f t="shared" si="23"/>
        <v>0.60024402290432022</v>
      </c>
      <c r="Z114" s="3">
        <f t="shared" si="19"/>
        <v>3.9578944969154595E-2</v>
      </c>
      <c r="AA114" s="3">
        <f t="shared" si="20"/>
        <v>-6.9505455303153996E-2</v>
      </c>
      <c r="AC114" s="7">
        <f t="shared" si="34"/>
        <v>0.53637702572684187</v>
      </c>
      <c r="AD114" s="7">
        <f t="shared" si="34"/>
        <v>4.9355467119791552</v>
      </c>
      <c r="AE114" s="7">
        <f t="shared" si="34"/>
        <v>3.1057821429999244</v>
      </c>
      <c r="AF114" s="7">
        <f t="shared" si="34"/>
        <v>0.46874498568549861</v>
      </c>
      <c r="AG114" s="7">
        <f t="shared" si="34"/>
        <v>1.7642800087652066</v>
      </c>
      <c r="AH114" s="7">
        <f t="shared" si="34"/>
        <v>3.6879486133540196</v>
      </c>
      <c r="AI114" s="7">
        <f t="shared" si="34"/>
        <v>2.9828311264923579</v>
      </c>
      <c r="AJ114" s="8">
        <f t="shared" si="32"/>
        <v>0.23639202387258185</v>
      </c>
    </row>
    <row r="115" spans="1:36" x14ac:dyDescent="0.35">
      <c r="A115" t="s">
        <v>9</v>
      </c>
      <c r="B115">
        <v>1.05900903081014E-2</v>
      </c>
      <c r="C115">
        <v>1548.9836611519072</v>
      </c>
      <c r="D115">
        <v>1516.2851344484773</v>
      </c>
      <c r="E115">
        <v>62564.038084548891</v>
      </c>
      <c r="F115">
        <v>65544.351780303114</v>
      </c>
      <c r="G115" s="15">
        <v>105.571171338924</v>
      </c>
      <c r="H115">
        <v>105.57418526628121</v>
      </c>
      <c r="I115" s="3">
        <f t="shared" si="16"/>
        <v>-2.8547957529580422E-5</v>
      </c>
      <c r="J115" s="9"/>
      <c r="K115">
        <f t="shared" si="24"/>
        <v>84.387043376881635</v>
      </c>
      <c r="L115">
        <f t="shared" si="25"/>
        <v>545.26610071012601</v>
      </c>
      <c r="M115">
        <f t="shared" si="26"/>
        <v>535.60463916307799</v>
      </c>
      <c r="N115">
        <f t="shared" si="27"/>
        <v>274.12845759911477</v>
      </c>
      <c r="O115">
        <f t="shared" si="28"/>
        <v>295.30631037531646</v>
      </c>
      <c r="P115">
        <f t="shared" si="29"/>
        <v>328.20476557181195</v>
      </c>
      <c r="Q115">
        <f t="shared" si="30"/>
        <v>335.85266132162246</v>
      </c>
      <c r="R115" s="8"/>
      <c r="S115" s="3">
        <f t="shared" si="17"/>
        <v>2.1564893014217601E-2</v>
      </c>
      <c r="T115" s="3">
        <f t="shared" si="18"/>
        <v>-4.5470183391909669E-2</v>
      </c>
      <c r="V115">
        <f t="shared" si="21"/>
        <v>1.9890897336442273</v>
      </c>
      <c r="W115">
        <f t="shared" si="22"/>
        <v>1.1972663051706158</v>
      </c>
      <c r="X115">
        <f t="shared" si="23"/>
        <v>0.60191668828187783</v>
      </c>
      <c r="Z115" s="3">
        <f t="shared" si="19"/>
        <v>1.8038420208877914E-2</v>
      </c>
      <c r="AA115" s="3">
        <f t="shared" si="20"/>
        <v>-7.1714867011429262E-2</v>
      </c>
      <c r="AC115" s="7">
        <f t="shared" si="34"/>
        <v>0.46452322775356603</v>
      </c>
      <c r="AD115" s="7">
        <f t="shared" si="34"/>
        <v>3.8818797279269512</v>
      </c>
      <c r="AE115" s="7">
        <f t="shared" si="34"/>
        <v>3.4249913898926732</v>
      </c>
      <c r="AF115" s="7">
        <f t="shared" si="34"/>
        <v>1.0795920173881646</v>
      </c>
      <c r="AG115" s="7">
        <f t="shared" si="34"/>
        <v>2.6965219464637036</v>
      </c>
      <c r="AH115" s="7">
        <f t="shared" si="34"/>
        <v>2.6519340159943949</v>
      </c>
      <c r="AI115" s="7">
        <f t="shared" si="34"/>
        <v>3.5399957363458689</v>
      </c>
      <c r="AJ115" s="8">
        <f t="shared" si="32"/>
        <v>-0.25086519490223125</v>
      </c>
    </row>
    <row r="116" spans="1:36" x14ac:dyDescent="0.35">
      <c r="A116" t="s">
        <v>10</v>
      </c>
      <c r="B116">
        <v>1.0595509320044201E-2</v>
      </c>
      <c r="C116">
        <v>1573.7883892686107</v>
      </c>
      <c r="D116">
        <v>1528.9443259322484</v>
      </c>
      <c r="E116">
        <v>63826.470178985932</v>
      </c>
      <c r="F116">
        <v>66612.662997379535</v>
      </c>
      <c r="G116" s="15">
        <v>106.923632992419</v>
      </c>
      <c r="H116">
        <v>106.92913942222762</v>
      </c>
      <c r="I116" s="3">
        <f t="shared" si="16"/>
        <v>-5.149606401372326E-5</v>
      </c>
      <c r="K116">
        <f t="shared" si="24"/>
        <v>84.430224726858143</v>
      </c>
      <c r="L116">
        <f t="shared" si="25"/>
        <v>553.99774696216696</v>
      </c>
      <c r="M116">
        <f t="shared" si="26"/>
        <v>540.07630582571255</v>
      </c>
      <c r="N116">
        <f t="shared" si="27"/>
        <v>279.65988705071078</v>
      </c>
      <c r="O116">
        <f t="shared" si="28"/>
        <v>300.11952517229628</v>
      </c>
      <c r="P116">
        <f t="shared" si="29"/>
        <v>332.40936379972351</v>
      </c>
      <c r="Q116">
        <f t="shared" si="30"/>
        <v>340.16304229302779</v>
      </c>
      <c r="R116" s="8"/>
      <c r="S116" s="3">
        <f t="shared" si="17"/>
        <v>2.9330082577741612E-2</v>
      </c>
      <c r="T116" s="3">
        <f t="shared" si="18"/>
        <v>-4.1826774265175559E-2</v>
      </c>
      <c r="V116">
        <f t="shared" si="21"/>
        <v>1.9809696442511631</v>
      </c>
      <c r="W116">
        <f t="shared" si="22"/>
        <v>1.1886201031735655</v>
      </c>
      <c r="X116">
        <f t="shared" si="23"/>
        <v>0.60001934235740506</v>
      </c>
      <c r="Z116" s="3">
        <f t="shared" si="19"/>
        <v>2.5776804103950113E-2</v>
      </c>
      <c r="AA116" s="3">
        <f t="shared" si="20"/>
        <v>-6.8171632984690977E-2</v>
      </c>
      <c r="AC116" s="7">
        <f t="shared" si="34"/>
        <v>0.39427567876750835</v>
      </c>
      <c r="AD116" s="7">
        <f t="shared" si="34"/>
        <v>2.6527606891202815</v>
      </c>
      <c r="AE116" s="7">
        <f t="shared" si="34"/>
        <v>3.5981321678625999</v>
      </c>
      <c r="AF116" s="7">
        <f t="shared" si="34"/>
        <v>1.5206098826385794</v>
      </c>
      <c r="AG116" s="7">
        <f t="shared" si="34"/>
        <v>3.2669315714803915</v>
      </c>
      <c r="AH116" s="7">
        <f t="shared" si="34"/>
        <v>1.996088428168874</v>
      </c>
      <c r="AI116" s="7">
        <f t="shared" si="34"/>
        <v>3.8401292462806547</v>
      </c>
      <c r="AJ116" s="8">
        <f t="shared" si="32"/>
        <v>-0.48020280043902708</v>
      </c>
    </row>
    <row r="117" spans="1:36" x14ac:dyDescent="0.35">
      <c r="A117" t="s">
        <v>11</v>
      </c>
      <c r="B117">
        <v>1.05998723117391E-2</v>
      </c>
      <c r="C117">
        <v>1592.448157129279</v>
      </c>
      <c r="D117">
        <v>1541.6759136293801</v>
      </c>
      <c r="E117">
        <v>64593.066622864761</v>
      </c>
      <c r="F117">
        <v>66855.560946483572</v>
      </c>
      <c r="G117" s="15">
        <v>106.687572618285</v>
      </c>
      <c r="H117">
        <v>107.61329912434111</v>
      </c>
      <c r="I117" s="3">
        <f t="shared" ref="I117:I180" si="35">(G117-H117)/H117</f>
        <v>-8.602342959363074E-3</v>
      </c>
      <c r="K117">
        <f t="shared" si="24"/>
        <v>84.464991188587817</v>
      </c>
      <c r="L117">
        <f t="shared" si="25"/>
        <v>560.56627258107278</v>
      </c>
      <c r="M117">
        <f t="shared" si="26"/>
        <v>544.5735453485255</v>
      </c>
      <c r="N117">
        <f t="shared" si="27"/>
        <v>283.01877990985582</v>
      </c>
      <c r="O117">
        <f t="shared" si="28"/>
        <v>301.21388792361421</v>
      </c>
      <c r="P117">
        <f t="shared" si="29"/>
        <v>331.67548788671775</v>
      </c>
      <c r="Q117">
        <f t="shared" si="30"/>
        <v>342.33949154664288</v>
      </c>
      <c r="R117" s="8"/>
      <c r="S117" s="3">
        <f t="shared" si="17"/>
        <v>3.2933149601054534E-2</v>
      </c>
      <c r="T117" s="3">
        <f t="shared" si="18"/>
        <v>-3.3841527788988079E-2</v>
      </c>
      <c r="V117">
        <f t="shared" si="21"/>
        <v>1.9806681124115455</v>
      </c>
      <c r="W117">
        <f t="shared" si="22"/>
        <v>1.1719204216496146</v>
      </c>
      <c r="X117">
        <f t="shared" si="23"/>
        <v>0.59167935016773354</v>
      </c>
      <c r="Z117" s="3">
        <f t="shared" si="19"/>
        <v>2.9367433231285656E-2</v>
      </c>
      <c r="AA117" s="3">
        <f t="shared" si="20"/>
        <v>-6.0405939909293105E-2</v>
      </c>
      <c r="AC117" s="7">
        <f t="shared" si="34"/>
        <v>0.32845033276938107</v>
      </c>
      <c r="AD117" s="7">
        <f t="shared" si="34"/>
        <v>1.4372262707747385</v>
      </c>
      <c r="AE117" s="7">
        <f t="shared" si="34"/>
        <v>3.646097546780247</v>
      </c>
      <c r="AF117" s="7">
        <f t="shared" si="34"/>
        <v>1.3931912096128984</v>
      </c>
      <c r="AG117" s="7">
        <f t="shared" si="34"/>
        <v>3.1737105462621651</v>
      </c>
      <c r="AH117" s="7">
        <f t="shared" si="34"/>
        <v>1.6602148901342817</v>
      </c>
      <c r="AI117" s="7">
        <f t="shared" si="34"/>
        <v>3.7487967782839249</v>
      </c>
      <c r="AJ117" s="8">
        <f t="shared" si="32"/>
        <v>-0.55713393167866698</v>
      </c>
    </row>
    <row r="118" spans="1:36" x14ac:dyDescent="0.35">
      <c r="A118" t="s">
        <v>12</v>
      </c>
      <c r="B118">
        <v>1.06035616690816E-2</v>
      </c>
      <c r="C118">
        <v>1567.2311346870497</v>
      </c>
      <c r="D118">
        <v>1552.8204218464982</v>
      </c>
      <c r="E118">
        <v>63673.356774475833</v>
      </c>
      <c r="F118">
        <v>66689.395037809125</v>
      </c>
      <c r="G118" s="15">
        <v>105.47482178466799</v>
      </c>
      <c r="H118">
        <v>107.90480206824594</v>
      </c>
      <c r="I118" s="3">
        <f t="shared" si="35"/>
        <v>-2.2519667679303756E-2</v>
      </c>
      <c r="K118">
        <f t="shared" si="24"/>
        <v>84.494389800784376</v>
      </c>
      <c r="L118">
        <f t="shared" si="25"/>
        <v>551.68949237774325</v>
      </c>
      <c r="M118">
        <f t="shared" si="26"/>
        <v>548.51017320740812</v>
      </c>
      <c r="N118">
        <f t="shared" si="27"/>
        <v>278.98901057436535</v>
      </c>
      <c r="O118">
        <f t="shared" si="28"/>
        <v>300.46523697096939</v>
      </c>
      <c r="P118">
        <f t="shared" si="29"/>
        <v>327.90522941562</v>
      </c>
      <c r="Q118">
        <f t="shared" si="30"/>
        <v>343.26682088616462</v>
      </c>
      <c r="R118" s="8"/>
      <c r="S118" s="3">
        <f t="shared" ref="S118:S181" si="36">(C118/D118)-1</f>
        <v>9.2803473201461539E-3</v>
      </c>
      <c r="T118" s="3">
        <f t="shared" ref="T118:T181" si="37">(E118/F118)-1</f>
        <v>-4.5225155538198614E-2</v>
      </c>
      <c r="V118">
        <f t="shared" si="21"/>
        <v>1.9774595825188921</v>
      </c>
      <c r="W118">
        <f t="shared" si="22"/>
        <v>1.1753338554108241</v>
      </c>
      <c r="X118">
        <f t="shared" si="23"/>
        <v>0.59436555153945625</v>
      </c>
      <c r="Z118" s="3">
        <f t="shared" ref="Z118:Z181" si="38">(L118/M118)-1</f>
        <v>5.7962811368550415E-3</v>
      </c>
      <c r="AA118" s="3">
        <f t="shared" ref="AA118:AA181" si="39">(N118/O118)-1</f>
        <v>-7.1476576169372419E-2</v>
      </c>
      <c r="AC118" s="7">
        <f t="shared" si="34"/>
        <v>0.26954272099863896</v>
      </c>
      <c r="AD118" s="7">
        <f t="shared" si="34"/>
        <v>0.70082691221173832</v>
      </c>
      <c r="AE118" s="7">
        <f t="shared" si="34"/>
        <v>3.5461247654494876</v>
      </c>
      <c r="AF118" s="7">
        <f t="shared" si="34"/>
        <v>1.6869833325831696</v>
      </c>
      <c r="AG118" s="7">
        <f t="shared" si="34"/>
        <v>2.953851918374184</v>
      </c>
      <c r="AH118" s="7">
        <f t="shared" si="34"/>
        <v>0.35751191038191354</v>
      </c>
      <c r="AI118" s="7">
        <f t="shared" si="34"/>
        <v>3.5269086087533985</v>
      </c>
      <c r="AJ118" s="8">
        <f t="shared" si="32"/>
        <v>-0.89863306650628583</v>
      </c>
    </row>
    <row r="119" spans="1:36" x14ac:dyDescent="0.35">
      <c r="A119" t="s">
        <v>13</v>
      </c>
      <c r="B119">
        <v>1.0606912069647201E-2</v>
      </c>
      <c r="C119">
        <v>1554.9329895411945</v>
      </c>
      <c r="D119">
        <v>1559.0646677716472</v>
      </c>
      <c r="E119">
        <v>63407.255953970584</v>
      </c>
      <c r="F119">
        <v>66628.199808011515</v>
      </c>
      <c r="G119" s="15">
        <v>106.229226447473</v>
      </c>
      <c r="H119">
        <v>108.10606836267621</v>
      </c>
      <c r="I119" s="3">
        <f t="shared" si="35"/>
        <v>-1.7361115278993883E-2</v>
      </c>
      <c r="J119" s="9"/>
      <c r="K119">
        <f t="shared" si="24"/>
        <v>84.521087438824622</v>
      </c>
      <c r="L119">
        <f t="shared" si="25"/>
        <v>547.36035591373377</v>
      </c>
      <c r="M119">
        <f t="shared" si="26"/>
        <v>550.71585801536571</v>
      </c>
      <c r="N119">
        <f t="shared" si="27"/>
        <v>277.8230722857852</v>
      </c>
      <c r="O119">
        <f t="shared" si="28"/>
        <v>300.18952537976043</v>
      </c>
      <c r="P119">
        <f t="shared" si="29"/>
        <v>330.25055913359108</v>
      </c>
      <c r="Q119">
        <f t="shared" si="30"/>
        <v>343.90708934239996</v>
      </c>
      <c r="R119" s="8"/>
      <c r="S119" s="3">
        <f t="shared" si="36"/>
        <v>-2.6501006121562032E-3</v>
      </c>
      <c r="T119" s="3">
        <f t="shared" si="37"/>
        <v>-4.8342051313438605E-2</v>
      </c>
      <c r="V119">
        <f t="shared" si="21"/>
        <v>1.9701760239361497</v>
      </c>
      <c r="W119">
        <f t="shared" si="22"/>
        <v>1.1887081818527867</v>
      </c>
      <c r="X119">
        <f t="shared" si="23"/>
        <v>0.60335125765966124</v>
      </c>
      <c r="Z119" s="3">
        <f t="shared" si="38"/>
        <v>-6.0929825295467088E-3</v>
      </c>
      <c r="AA119" s="3">
        <f t="shared" si="39"/>
        <v>-7.4507773266505928E-2</v>
      </c>
      <c r="AC119" s="7">
        <f t="shared" si="34"/>
        <v>0.21999202466793655</v>
      </c>
      <c r="AD119" s="7">
        <f t="shared" si="34"/>
        <v>0.58539387481073568</v>
      </c>
      <c r="AE119" s="7">
        <f t="shared" si="34"/>
        <v>3.3281179490460611</v>
      </c>
      <c r="AF119" s="7">
        <f t="shared" si="34"/>
        <v>1.5799433911339644</v>
      </c>
      <c r="AG119" s="7">
        <f t="shared" si="34"/>
        <v>2.4334555384106338</v>
      </c>
      <c r="AH119" s="7">
        <f t="shared" si="34"/>
        <v>0.3665773136926509</v>
      </c>
      <c r="AI119" s="7">
        <f t="shared" si="34"/>
        <v>3.1050633143887341</v>
      </c>
      <c r="AJ119" s="8">
        <f t="shared" si="32"/>
        <v>-0.88194208086065529</v>
      </c>
    </row>
    <row r="120" spans="1:36" x14ac:dyDescent="0.35">
      <c r="A120" t="s">
        <v>14</v>
      </c>
      <c r="B120">
        <v>1.06102292549685E-2</v>
      </c>
      <c r="C120">
        <v>1552.1977828855786</v>
      </c>
      <c r="D120">
        <v>1562.2337804824472</v>
      </c>
      <c r="E120">
        <v>64808.946916877176</v>
      </c>
      <c r="F120">
        <v>68046.549598447236</v>
      </c>
      <c r="G120" s="15">
        <v>106.063180807111</v>
      </c>
      <c r="H120">
        <v>109.39584677405639</v>
      </c>
      <c r="I120" s="3">
        <f t="shared" si="35"/>
        <v>-3.046428237653856E-2</v>
      </c>
      <c r="K120">
        <f t="shared" si="24"/>
        <v>84.547520401476845</v>
      </c>
      <c r="L120">
        <f t="shared" si="25"/>
        <v>546.39752105294838</v>
      </c>
      <c r="M120">
        <f t="shared" si="26"/>
        <v>551.83529883251288</v>
      </c>
      <c r="N120">
        <f t="shared" si="27"/>
        <v>283.96467365066093</v>
      </c>
      <c r="O120">
        <f t="shared" si="28"/>
        <v>306.57981885369861</v>
      </c>
      <c r="P120">
        <f t="shared" si="29"/>
        <v>329.73434841263321</v>
      </c>
      <c r="Q120">
        <f t="shared" si="30"/>
        <v>348.01013319620427</v>
      </c>
      <c r="R120" s="8"/>
      <c r="S120" s="3">
        <f t="shared" si="36"/>
        <v>-6.4241330089337412E-3</v>
      </c>
      <c r="T120" s="3">
        <f t="shared" si="37"/>
        <v>-4.7579233637497165E-2</v>
      </c>
      <c r="V120">
        <f t="shared" ref="V120:V183" si="40">L120/N120</f>
        <v>1.9241742785412022</v>
      </c>
      <c r="W120">
        <f t="shared" ref="W120:W183" si="41">P120/N120</f>
        <v>1.1611808756827233</v>
      </c>
      <c r="X120">
        <f t="shared" ref="X120:X183" si="42">P120/L120</f>
        <v>0.60346970055283333</v>
      </c>
      <c r="Z120" s="3">
        <f t="shared" si="38"/>
        <v>-9.8539868527237617E-3</v>
      </c>
      <c r="AA120" s="3">
        <f t="shared" si="39"/>
        <v>-7.3765929171710209E-2</v>
      </c>
      <c r="AC120" s="7">
        <f t="shared" si="34"/>
        <v>0.18154363723208444</v>
      </c>
      <c r="AD120" s="7">
        <f t="shared" si="34"/>
        <v>-1.5776100604358856E-2</v>
      </c>
      <c r="AE120" s="7">
        <f t="shared" si="34"/>
        <v>2.9624526950336794</v>
      </c>
      <c r="AF120" s="7">
        <f t="shared" si="34"/>
        <v>1.4718506648614627</v>
      </c>
      <c r="AG120" s="7">
        <f t="shared" si="34"/>
        <v>2.09577280770048</v>
      </c>
      <c r="AH120" s="7">
        <f t="shared" si="34"/>
        <v>-0.18294284150948137</v>
      </c>
      <c r="AI120" s="7">
        <f t="shared" si="34"/>
        <v>2.7134444643316602</v>
      </c>
      <c r="AJ120" s="8">
        <f t="shared" si="32"/>
        <v>-1.0674208902795959</v>
      </c>
    </row>
    <row r="121" spans="1:36" x14ac:dyDescent="0.35">
      <c r="A121" t="s">
        <v>15</v>
      </c>
      <c r="B121">
        <v>1.06138714921593E-2</v>
      </c>
      <c r="C121">
        <v>1569.6222209671548</v>
      </c>
      <c r="D121">
        <v>1564.048371980288</v>
      </c>
      <c r="E121">
        <v>65749.889345900141</v>
      </c>
      <c r="F121">
        <v>68793.553756105961</v>
      </c>
      <c r="G121" s="15">
        <v>106.36134944358599</v>
      </c>
      <c r="H121">
        <v>110.0963162032739</v>
      </c>
      <c r="I121" s="3">
        <f t="shared" si="35"/>
        <v>-3.3924538880955236E-2</v>
      </c>
      <c r="K121">
        <f t="shared" si="24"/>
        <v>84.576543537150556</v>
      </c>
      <c r="L121">
        <f t="shared" si="25"/>
        <v>552.53119156742014</v>
      </c>
      <c r="M121">
        <f t="shared" si="26"/>
        <v>552.47627565299911</v>
      </c>
      <c r="N121">
        <f t="shared" si="27"/>
        <v>288.08747493802429</v>
      </c>
      <c r="O121">
        <f t="shared" si="28"/>
        <v>309.94540315869909</v>
      </c>
      <c r="P121">
        <f t="shared" si="29"/>
        <v>330.66130949674368</v>
      </c>
      <c r="Q121">
        <f t="shared" si="30"/>
        <v>350.23846696343884</v>
      </c>
      <c r="R121" s="8"/>
      <c r="S121" s="3">
        <f t="shared" si="36"/>
        <v>3.5637318427752529E-3</v>
      </c>
      <c r="T121" s="3">
        <f t="shared" si="37"/>
        <v>-4.4243453696207302E-2</v>
      </c>
      <c r="V121">
        <f t="shared" si="40"/>
        <v>1.9179285447459495</v>
      </c>
      <c r="W121">
        <f t="shared" si="41"/>
        <v>1.1477809285803842</v>
      </c>
      <c r="X121">
        <f t="shared" si="42"/>
        <v>0.59844822254961549</v>
      </c>
      <c r="Z121" s="3">
        <f t="shared" si="38"/>
        <v>9.9399588436854813E-5</v>
      </c>
      <c r="AA121" s="3">
        <f t="shared" si="39"/>
        <v>-7.0521866102602138E-2</v>
      </c>
      <c r="AC121" s="7">
        <f t="shared" ref="AC121:AI136" si="43">(AVERAGE(K118:K121)/AVERAGE(K114:K117)-1)*100</f>
        <v>0.15535650271494283</v>
      </c>
      <c r="AD121" s="7">
        <f t="shared" si="43"/>
        <v>-0.62926690563032128</v>
      </c>
      <c r="AE121" s="7">
        <f t="shared" si="43"/>
        <v>2.4280299709781517</v>
      </c>
      <c r="AF121" s="7">
        <f t="shared" si="43"/>
        <v>1.6265456208531148</v>
      </c>
      <c r="AG121" s="7">
        <f t="shared" si="43"/>
        <v>2.189957479151583</v>
      </c>
      <c r="AH121" s="7">
        <f t="shared" si="43"/>
        <v>-0.38629080836753982</v>
      </c>
      <c r="AI121" s="7">
        <f t="shared" si="43"/>
        <v>2.4660357190669835</v>
      </c>
      <c r="AJ121" s="8">
        <f t="shared" si="32"/>
        <v>-1.156644449786677</v>
      </c>
    </row>
    <row r="122" spans="1:36" x14ac:dyDescent="0.35">
      <c r="A122" t="s">
        <v>16</v>
      </c>
      <c r="B122">
        <v>1.0618178094424099E-2</v>
      </c>
      <c r="C122">
        <v>1584.0080798545312</v>
      </c>
      <c r="D122">
        <v>1563.8424036944687</v>
      </c>
      <c r="E122">
        <v>65998.184335487516</v>
      </c>
      <c r="F122">
        <v>69839.86556150367</v>
      </c>
      <c r="G122" s="15">
        <v>107.878715073715</v>
      </c>
      <c r="H122">
        <v>110.96811150076415</v>
      </c>
      <c r="I122" s="3">
        <f t="shared" si="35"/>
        <v>-2.7840398338471121E-2</v>
      </c>
      <c r="K122">
        <f t="shared" si="24"/>
        <v>84.61086066019233</v>
      </c>
      <c r="L122">
        <f t="shared" si="25"/>
        <v>557.59523541605085</v>
      </c>
      <c r="M122">
        <f t="shared" si="26"/>
        <v>552.40352049178375</v>
      </c>
      <c r="N122">
        <f t="shared" si="27"/>
        <v>289.17539580453217</v>
      </c>
      <c r="O122">
        <f t="shared" si="28"/>
        <v>314.65950087057831</v>
      </c>
      <c r="P122">
        <f t="shared" si="29"/>
        <v>335.37856918617564</v>
      </c>
      <c r="Q122">
        <f t="shared" si="30"/>
        <v>353.01182268530675</v>
      </c>
      <c r="R122" s="8"/>
      <c r="S122" s="3">
        <f t="shared" si="36"/>
        <v>1.2894954192585129E-2</v>
      </c>
      <c r="T122" s="3">
        <f t="shared" si="37"/>
        <v>-5.5006996292583321E-2</v>
      </c>
      <c r="V122">
        <f t="shared" si="40"/>
        <v>1.9282250271145365</v>
      </c>
      <c r="W122">
        <f t="shared" si="41"/>
        <v>1.1597756034986961</v>
      </c>
      <c r="X122">
        <f t="shared" si="42"/>
        <v>0.60147316168498499</v>
      </c>
      <c r="Z122" s="3">
        <f t="shared" si="38"/>
        <v>9.3984102774093969E-3</v>
      </c>
      <c r="AA122" s="3">
        <f t="shared" si="39"/>
        <v>-8.0989466377269559E-2</v>
      </c>
      <c r="AC122" s="7">
        <f t="shared" si="43"/>
        <v>0.14191713542643924</v>
      </c>
      <c r="AD122" s="7">
        <f t="shared" si="43"/>
        <v>-0.34525168293090269</v>
      </c>
      <c r="AE122" s="7">
        <f t="shared" si="43"/>
        <v>1.7828716087959329</v>
      </c>
      <c r="AF122" s="7">
        <f t="shared" si="43"/>
        <v>2.084115620472371</v>
      </c>
      <c r="AG122" s="7">
        <f t="shared" si="43"/>
        <v>2.8626802956259967</v>
      </c>
      <c r="AH122" s="7">
        <f t="shared" si="43"/>
        <v>0.44159690290859199</v>
      </c>
      <c r="AI122" s="7">
        <f t="shared" si="43"/>
        <v>2.4636423136920715</v>
      </c>
      <c r="AJ122" s="8">
        <f t="shared" si="32"/>
        <v>-0.82075445755483689</v>
      </c>
    </row>
    <row r="123" spans="1:36" x14ac:dyDescent="0.35">
      <c r="A123" t="s">
        <v>17</v>
      </c>
      <c r="B123">
        <v>1.0623399687784901E-2</v>
      </c>
      <c r="C123">
        <v>1591.653621512487</v>
      </c>
      <c r="D123">
        <v>1565.3567063980468</v>
      </c>
      <c r="E123">
        <v>66496.524052393652</v>
      </c>
      <c r="F123">
        <v>70268.807590859287</v>
      </c>
      <c r="G123" s="15">
        <v>109.110557098047</v>
      </c>
      <c r="H123">
        <v>111.41700306705378</v>
      </c>
      <c r="I123" s="3">
        <f t="shared" si="35"/>
        <v>-2.0701023232681155E-2</v>
      </c>
      <c r="J123" s="9"/>
      <c r="K123">
        <f t="shared" si="24"/>
        <v>84.652468881899111</v>
      </c>
      <c r="L123">
        <f t="shared" si="25"/>
        <v>560.28658380932598</v>
      </c>
      <c r="M123">
        <f t="shared" si="26"/>
        <v>552.93842486742324</v>
      </c>
      <c r="N123">
        <f t="shared" si="27"/>
        <v>291.35890412877501</v>
      </c>
      <c r="O123">
        <f t="shared" si="28"/>
        <v>316.59207453426313</v>
      </c>
      <c r="P123">
        <f t="shared" si="29"/>
        <v>339.20817927470483</v>
      </c>
      <c r="Q123">
        <f t="shared" si="30"/>
        <v>354.43983680450594</v>
      </c>
      <c r="R123" s="8"/>
      <c r="S123" s="3">
        <f t="shared" si="36"/>
        <v>1.6799311624601243E-2</v>
      </c>
      <c r="T123" s="3">
        <f t="shared" si="37"/>
        <v>-5.3683613936211794E-2</v>
      </c>
      <c r="V123">
        <f t="shared" si="40"/>
        <v>1.9230117077928399</v>
      </c>
      <c r="W123">
        <f t="shared" si="41"/>
        <v>1.1642279486498253</v>
      </c>
      <c r="X123">
        <f t="shared" si="42"/>
        <v>0.6054190642375662</v>
      </c>
      <c r="Z123" s="3">
        <f t="shared" si="38"/>
        <v>1.3289289749875088E-2</v>
      </c>
      <c r="AA123" s="3">
        <f t="shared" si="39"/>
        <v>-7.9702470261166503E-2</v>
      </c>
      <c r="AC123" s="7">
        <f t="shared" si="43"/>
        <v>0.14107287378595235</v>
      </c>
      <c r="AD123" s="7">
        <f t="shared" si="43"/>
        <v>0.14440928734134051</v>
      </c>
      <c r="AE123" s="7">
        <f t="shared" si="43"/>
        <v>1.1803618353719569</v>
      </c>
      <c r="AF123" s="7">
        <f t="shared" si="43"/>
        <v>2.9563172993234188</v>
      </c>
      <c r="AG123" s="7">
        <f t="shared" si="43"/>
        <v>3.8094070229588217</v>
      </c>
      <c r="AH123" s="7">
        <f t="shared" si="43"/>
        <v>0.96364956172685368</v>
      </c>
      <c r="AI123" s="7">
        <f t="shared" si="43"/>
        <v>2.6300967456388546</v>
      </c>
      <c r="AJ123" s="8">
        <f t="shared" si="32"/>
        <v>-0.63360680046285456</v>
      </c>
    </row>
    <row r="124" spans="1:36" x14ac:dyDescent="0.35">
      <c r="A124" t="s">
        <v>18</v>
      </c>
      <c r="B124">
        <v>1.0629745551329501E-2</v>
      </c>
      <c r="C124">
        <v>1608.543316938013</v>
      </c>
      <c r="D124">
        <v>1566.0208545256405</v>
      </c>
      <c r="E124">
        <v>68379.963107288888</v>
      </c>
      <c r="F124">
        <v>71837.538378556637</v>
      </c>
      <c r="G124" s="15">
        <v>110.42173505597199</v>
      </c>
      <c r="H124">
        <v>112.74501804265984</v>
      </c>
      <c r="I124" s="3">
        <f t="shared" si="35"/>
        <v>-2.0606524589927091E-2</v>
      </c>
      <c r="K124">
        <f t="shared" si="24"/>
        <v>84.703035840878897</v>
      </c>
      <c r="L124">
        <f t="shared" si="25"/>
        <v>566.23201667464718</v>
      </c>
      <c r="M124">
        <f t="shared" si="26"/>
        <v>553.17302508221735</v>
      </c>
      <c r="N124">
        <f t="shared" si="27"/>
        <v>299.61131651946238</v>
      </c>
      <c r="O124">
        <f t="shared" si="28"/>
        <v>323.65990094957118</v>
      </c>
      <c r="P124">
        <f t="shared" si="29"/>
        <v>343.28443275229637</v>
      </c>
      <c r="Q124">
        <f t="shared" si="30"/>
        <v>358.66451883929795</v>
      </c>
      <c r="R124" s="8"/>
      <c r="S124" s="3">
        <f t="shared" si="36"/>
        <v>2.7153190386633108E-2</v>
      </c>
      <c r="T124" s="3">
        <f t="shared" si="37"/>
        <v>-4.8130480933904485E-2</v>
      </c>
      <c r="V124">
        <f t="shared" si="40"/>
        <v>1.8898886172006972</v>
      </c>
      <c r="W124">
        <f t="shared" si="41"/>
        <v>1.1457659101137359</v>
      </c>
      <c r="X124">
        <f t="shared" si="42"/>
        <v>0.60626107786756456</v>
      </c>
      <c r="Z124" s="3">
        <f t="shared" si="38"/>
        <v>2.3607426610306792E-2</v>
      </c>
      <c r="AA124" s="3">
        <f t="shared" si="39"/>
        <v>-7.430201998935837E-2</v>
      </c>
      <c r="AC124" s="7">
        <f t="shared" si="43"/>
        <v>0.15233060795647457</v>
      </c>
      <c r="AD124" s="7">
        <f t="shared" si="43"/>
        <v>1.3885401685553411</v>
      </c>
      <c r="AE124" s="7">
        <f t="shared" si="43"/>
        <v>0.69940457143571333</v>
      </c>
      <c r="AF124" s="7">
        <f t="shared" si="43"/>
        <v>3.9542384294977806</v>
      </c>
      <c r="AG124" s="7">
        <f t="shared" si="43"/>
        <v>4.6678374648254861</v>
      </c>
      <c r="AH124" s="7">
        <f t="shared" si="43"/>
        <v>2.1951819080375801</v>
      </c>
      <c r="AI124" s="7">
        <f t="shared" si="43"/>
        <v>2.8189072153996797</v>
      </c>
      <c r="AJ124" s="8">
        <f t="shared" si="32"/>
        <v>-0.22126492988300239</v>
      </c>
    </row>
    <row r="125" spans="1:36" x14ac:dyDescent="0.35">
      <c r="A125" t="s">
        <v>19</v>
      </c>
      <c r="B125">
        <v>1.0637412149341101E-2</v>
      </c>
      <c r="C125">
        <v>1619.8426693421136</v>
      </c>
      <c r="D125">
        <v>1571.426899357358</v>
      </c>
      <c r="E125">
        <v>69190.304643148964</v>
      </c>
      <c r="F125">
        <v>71936.846846236018</v>
      </c>
      <c r="G125" s="15">
        <v>111.669192883779</v>
      </c>
      <c r="H125">
        <v>113.09900308447163</v>
      </c>
      <c r="I125" s="3">
        <f t="shared" si="35"/>
        <v>-1.2642111439521079E-2</v>
      </c>
      <c r="K125">
        <f t="shared" si="24"/>
        <v>84.764127061079648</v>
      </c>
      <c r="L125">
        <f t="shared" si="25"/>
        <v>570.20956271367493</v>
      </c>
      <c r="M125">
        <f t="shared" si="26"/>
        <v>555.08262811505642</v>
      </c>
      <c r="N125">
        <f t="shared" si="27"/>
        <v>303.16188138315647</v>
      </c>
      <c r="O125">
        <f t="shared" si="28"/>
        <v>324.10732954384156</v>
      </c>
      <c r="P125">
        <f t="shared" si="29"/>
        <v>347.16259000624706</v>
      </c>
      <c r="Q125">
        <f t="shared" si="30"/>
        <v>359.79061626605693</v>
      </c>
      <c r="R125" s="8"/>
      <c r="S125" s="3">
        <f t="shared" si="36"/>
        <v>3.0810068228153353E-2</v>
      </c>
      <c r="T125" s="3">
        <f t="shared" si="37"/>
        <v>-3.8179908120768102E-2</v>
      </c>
      <c r="V125">
        <f t="shared" si="40"/>
        <v>1.8808748649801574</v>
      </c>
      <c r="W125">
        <f t="shared" si="41"/>
        <v>1.1451393177214109</v>
      </c>
      <c r="X125">
        <f t="shared" si="42"/>
        <v>0.60883333550926666</v>
      </c>
      <c r="Z125" s="3">
        <f t="shared" si="38"/>
        <v>2.7251680799282862E-2</v>
      </c>
      <c r="AA125" s="3">
        <f t="shared" si="39"/>
        <v>-6.4625036990568319E-2</v>
      </c>
      <c r="AC125" s="7">
        <f t="shared" si="43"/>
        <v>0.17476550176724892</v>
      </c>
      <c r="AD125" s="7">
        <f t="shared" si="43"/>
        <v>2.5634844080771435</v>
      </c>
      <c r="AE125" s="7">
        <f t="shared" si="43"/>
        <v>0.45653828743992264</v>
      </c>
      <c r="AF125" s="7">
        <f t="shared" si="43"/>
        <v>4.8228356316343923</v>
      </c>
      <c r="AG125" s="7">
        <f t="shared" si="43"/>
        <v>5.0804993780342977</v>
      </c>
      <c r="AH125" s="7">
        <f t="shared" si="43"/>
        <v>3.5252568176751486</v>
      </c>
      <c r="AI125" s="7">
        <f t="shared" si="43"/>
        <v>2.9221615718959093</v>
      </c>
      <c r="AJ125" s="8">
        <f t="shared" si="32"/>
        <v>0.20638668702632651</v>
      </c>
    </row>
    <row r="126" spans="1:36" x14ac:dyDescent="0.35">
      <c r="A126" t="s">
        <v>20</v>
      </c>
      <c r="B126">
        <v>1.06465329551332E-2</v>
      </c>
      <c r="C126">
        <v>1620.9388627262842</v>
      </c>
      <c r="D126">
        <v>1576.2454657654175</v>
      </c>
      <c r="E126">
        <v>69032.493007167213</v>
      </c>
      <c r="F126">
        <v>71884.735813713109</v>
      </c>
      <c r="G126" s="15">
        <v>113.08997315153999</v>
      </c>
      <c r="H126">
        <v>113.32832459956865</v>
      </c>
      <c r="I126" s="3">
        <f t="shared" si="35"/>
        <v>-2.1031939620640909E-3</v>
      </c>
      <c r="K126">
        <f t="shared" si="24"/>
        <v>84.836806123449975</v>
      </c>
      <c r="L126">
        <f t="shared" si="25"/>
        <v>570.59543966460842</v>
      </c>
      <c r="M126">
        <f t="shared" si="26"/>
        <v>556.78471333876382</v>
      </c>
      <c r="N126">
        <f t="shared" si="27"/>
        <v>302.47041929587226</v>
      </c>
      <c r="O126">
        <f t="shared" si="28"/>
        <v>323.87254628142148</v>
      </c>
      <c r="P126">
        <f t="shared" si="29"/>
        <v>351.57958044781873</v>
      </c>
      <c r="Q126">
        <f t="shared" si="30"/>
        <v>360.52013400705948</v>
      </c>
      <c r="R126" s="8"/>
      <c r="S126" s="3">
        <f t="shared" si="36"/>
        <v>2.8354338160880177E-2</v>
      </c>
      <c r="T126" s="3">
        <f t="shared" si="37"/>
        <v>-3.9678003602007905E-2</v>
      </c>
      <c r="V126">
        <f t="shared" si="40"/>
        <v>1.8864503874227121</v>
      </c>
      <c r="W126">
        <f t="shared" si="41"/>
        <v>1.1623602111779023</v>
      </c>
      <c r="X126">
        <f t="shared" si="42"/>
        <v>0.61616261892046398</v>
      </c>
      <c r="Z126" s="3">
        <f t="shared" si="38"/>
        <v>2.4804427986229172E-2</v>
      </c>
      <c r="AA126" s="3">
        <f t="shared" si="39"/>
        <v>-6.6081942514980341E-2</v>
      </c>
      <c r="AC126" s="7">
        <f t="shared" si="43"/>
        <v>0.20706974739161943</v>
      </c>
      <c r="AD126" s="7">
        <f t="shared" si="43"/>
        <v>2.878522198211475</v>
      </c>
      <c r="AE126" s="7">
        <f t="shared" si="43"/>
        <v>0.47783322040038101</v>
      </c>
      <c r="AF126" s="7">
        <f t="shared" si="43"/>
        <v>5.0526204723070789</v>
      </c>
      <c r="AG126" s="7">
        <f t="shared" si="43"/>
        <v>4.6174104360698909</v>
      </c>
      <c r="AH126" s="7">
        <f t="shared" si="43"/>
        <v>4.1635719652666214</v>
      </c>
      <c r="AI126" s="7">
        <f t="shared" si="43"/>
        <v>2.741433798842241</v>
      </c>
      <c r="AJ126" s="8">
        <f t="shared" si="32"/>
        <v>0.51875707048806941</v>
      </c>
    </row>
    <row r="127" spans="1:36" x14ac:dyDescent="0.35">
      <c r="A127" t="s">
        <v>21</v>
      </c>
      <c r="B127">
        <v>1.0657185466300701E-2</v>
      </c>
      <c r="C127">
        <v>1623.5196509163497</v>
      </c>
      <c r="D127">
        <v>1575.0830573362584</v>
      </c>
      <c r="E127">
        <v>68852.833286466863</v>
      </c>
      <c r="F127">
        <v>72088.382738365122</v>
      </c>
      <c r="G127" s="15">
        <v>113.69877016375</v>
      </c>
      <c r="H127">
        <v>113.56039515450603</v>
      </c>
      <c r="I127" s="3">
        <f t="shared" si="35"/>
        <v>1.2185146860021468E-3</v>
      </c>
      <c r="J127" s="9"/>
      <c r="K127">
        <f t="shared" si="24"/>
        <v>84.921690566907174</v>
      </c>
      <c r="L127">
        <f t="shared" si="25"/>
        <v>571.50391684771137</v>
      </c>
      <c r="M127">
        <f t="shared" si="26"/>
        <v>556.37411025817221</v>
      </c>
      <c r="N127">
        <f t="shared" si="27"/>
        <v>301.6832283849896</v>
      </c>
      <c r="O127">
        <f t="shared" si="28"/>
        <v>324.79006579766974</v>
      </c>
      <c r="P127">
        <f t="shared" si="29"/>
        <v>353.47223805632188</v>
      </c>
      <c r="Q127">
        <f t="shared" si="30"/>
        <v>361.25839699524658</v>
      </c>
      <c r="R127" s="8"/>
      <c r="S127" s="3">
        <f t="shared" si="36"/>
        <v>3.0751771060255173E-2</v>
      </c>
      <c r="T127" s="3">
        <f t="shared" si="37"/>
        <v>-4.4883091130525687E-2</v>
      </c>
      <c r="V127">
        <f t="shared" si="40"/>
        <v>1.8943841190879633</v>
      </c>
      <c r="W127">
        <f t="shared" si="41"/>
        <v>1.1716668505192551</v>
      </c>
      <c r="X127">
        <f t="shared" si="42"/>
        <v>0.61849486527755793</v>
      </c>
      <c r="Z127" s="3">
        <f t="shared" si="38"/>
        <v>2.7193584874965815E-2</v>
      </c>
      <c r="AA127" s="3">
        <f t="shared" si="39"/>
        <v>-7.1143916781847283E-2</v>
      </c>
      <c r="AC127" s="7">
        <f t="shared" si="43"/>
        <v>0.24772380051583109</v>
      </c>
      <c r="AD127" s="7">
        <f t="shared" si="43"/>
        <v>2.7846495299487239</v>
      </c>
      <c r="AE127" s="7">
        <f t="shared" si="43"/>
        <v>0.53225344353160509</v>
      </c>
      <c r="AF127" s="7">
        <f t="shared" si="43"/>
        <v>4.7146482705198611</v>
      </c>
      <c r="AG127" s="7">
        <f t="shared" si="43"/>
        <v>3.8991785434679516</v>
      </c>
      <c r="AH127" s="7">
        <f t="shared" si="43"/>
        <v>4.5331260250063732</v>
      </c>
      <c r="AI127" s="7">
        <f t="shared" si="43"/>
        <v>2.4566692807481472</v>
      </c>
      <c r="AJ127" s="8">
        <f t="shared" si="32"/>
        <v>0.84523251075369321</v>
      </c>
    </row>
    <row r="128" spans="1:36" x14ac:dyDescent="0.35">
      <c r="A128" t="s">
        <v>22</v>
      </c>
      <c r="B128">
        <v>1.0669473952966999E-2</v>
      </c>
      <c r="C128">
        <v>1614.9214999608926</v>
      </c>
      <c r="D128">
        <v>1584.3177320893096</v>
      </c>
      <c r="E128">
        <v>70665.419703314183</v>
      </c>
      <c r="F128">
        <v>73687.091253097708</v>
      </c>
      <c r="G128" s="15">
        <v>113.071645599421</v>
      </c>
      <c r="H128">
        <v>115.28156290631534</v>
      </c>
      <c r="I128" s="3">
        <f t="shared" si="35"/>
        <v>-1.9169737564108585E-2</v>
      </c>
      <c r="K128">
        <f t="shared" si="24"/>
        <v>85.019611267031124</v>
      </c>
      <c r="L128">
        <f t="shared" si="25"/>
        <v>568.47723531298641</v>
      </c>
      <c r="M128">
        <f t="shared" si="26"/>
        <v>559.63611852200404</v>
      </c>
      <c r="N128">
        <f t="shared" si="27"/>
        <v>309.62519527088619</v>
      </c>
      <c r="O128">
        <f t="shared" si="28"/>
        <v>331.99295513943531</v>
      </c>
      <c r="P128">
        <f t="shared" si="29"/>
        <v>351.52260286700357</v>
      </c>
      <c r="Q128">
        <f t="shared" si="30"/>
        <v>366.73377687687315</v>
      </c>
      <c r="R128" s="8"/>
      <c r="S128" s="3">
        <f t="shared" si="36"/>
        <v>1.9316685821110235E-2</v>
      </c>
      <c r="T128" s="3">
        <f t="shared" si="37"/>
        <v>-4.100679641980709E-2</v>
      </c>
      <c r="V128">
        <f t="shared" si="40"/>
        <v>1.8360173654977743</v>
      </c>
      <c r="W128">
        <f t="shared" si="41"/>
        <v>1.1353165318457434</v>
      </c>
      <c r="X128">
        <f t="shared" si="42"/>
        <v>0.6183582754610496</v>
      </c>
      <c r="Z128" s="3">
        <f t="shared" si="38"/>
        <v>1.5797973894772444E-2</v>
      </c>
      <c r="AA128" s="3">
        <f t="shared" si="39"/>
        <v>-6.7374200332518397E-2</v>
      </c>
      <c r="AC128" s="7">
        <f t="shared" si="43"/>
        <v>0.29518447204659459</v>
      </c>
      <c r="AD128" s="7">
        <f t="shared" si="43"/>
        <v>1.9735419134219168</v>
      </c>
      <c r="AE128" s="7">
        <f t="shared" si="43"/>
        <v>0.76374450461536014</v>
      </c>
      <c r="AF128" s="7">
        <f t="shared" si="43"/>
        <v>4.1693420005868509</v>
      </c>
      <c r="AG128" s="7">
        <f t="shared" si="43"/>
        <v>3.1549828202395158</v>
      </c>
      <c r="AH128" s="7">
        <f t="shared" si="43"/>
        <v>4.0936737563074033</v>
      </c>
      <c r="AI128" s="7">
        <f t="shared" si="43"/>
        <v>2.2556694369500585</v>
      </c>
      <c r="AJ128" s="8">
        <f t="shared" si="32"/>
        <v>0.81483762170513419</v>
      </c>
    </row>
    <row r="129" spans="1:36" x14ac:dyDescent="0.35">
      <c r="A129" t="s">
        <v>23</v>
      </c>
      <c r="B129">
        <v>1.06835639318387E-2</v>
      </c>
      <c r="C129">
        <v>1592.974057671559</v>
      </c>
      <c r="D129">
        <v>1590.655154091598</v>
      </c>
      <c r="E129">
        <v>71254.065541622447</v>
      </c>
      <c r="F129">
        <v>74354.369137960035</v>
      </c>
      <c r="G129" s="15">
        <v>112.32301393397501</v>
      </c>
      <c r="H129">
        <v>116.18696794043466</v>
      </c>
      <c r="I129" s="3">
        <f t="shared" si="35"/>
        <v>-3.3256345999497776E-2</v>
      </c>
      <c r="K129">
        <f t="shared" si="24"/>
        <v>85.131887142272333</v>
      </c>
      <c r="L129">
        <f t="shared" si="25"/>
        <v>560.75139767002111</v>
      </c>
      <c r="M129">
        <f t="shared" si="26"/>
        <v>561.87471636065823</v>
      </c>
      <c r="N129">
        <f t="shared" si="27"/>
        <v>312.20438581976856</v>
      </c>
      <c r="O129">
        <f t="shared" si="28"/>
        <v>334.99933730390057</v>
      </c>
      <c r="P129">
        <f t="shared" si="29"/>
        <v>349.19522052255149</v>
      </c>
      <c r="Q129">
        <f t="shared" si="30"/>
        <v>369.61405191301009</v>
      </c>
      <c r="R129" s="8"/>
      <c r="S129" s="3">
        <f t="shared" si="36"/>
        <v>1.457829230927965E-3</v>
      </c>
      <c r="T129" s="3">
        <f t="shared" si="37"/>
        <v>-4.1696320368009077E-2</v>
      </c>
      <c r="V129">
        <f t="shared" si="40"/>
        <v>1.7961035242910888</v>
      </c>
      <c r="W129">
        <f t="shared" si="41"/>
        <v>1.118482751629688</v>
      </c>
      <c r="X129">
        <f t="shared" si="42"/>
        <v>0.62272732974628864</v>
      </c>
      <c r="Z129" s="3">
        <f t="shared" si="38"/>
        <v>-1.9992333841127863E-3</v>
      </c>
      <c r="AA129" s="3">
        <f t="shared" si="39"/>
        <v>-6.8044765901889459E-2</v>
      </c>
      <c r="AC129" s="7">
        <f t="shared" si="43"/>
        <v>0.34821271834728496</v>
      </c>
      <c r="AD129" s="7">
        <f t="shared" si="43"/>
        <v>0.75431017981206772</v>
      </c>
      <c r="AE129" s="7">
        <f t="shared" si="43"/>
        <v>0.95193724174884586</v>
      </c>
      <c r="AF129" s="7">
        <f t="shared" si="43"/>
        <v>3.6064785369515073</v>
      </c>
      <c r="AG129" s="7">
        <f t="shared" si="43"/>
        <v>2.8643909264839618</v>
      </c>
      <c r="AH129" s="7">
        <f t="shared" si="43"/>
        <v>2.9842390373888916</v>
      </c>
      <c r="AI129" s="7">
        <f t="shared" si="43"/>
        <v>2.2595842392467924</v>
      </c>
      <c r="AJ129" s="8">
        <f t="shared" si="32"/>
        <v>0.32070271404603834</v>
      </c>
    </row>
    <row r="130" spans="1:36" x14ac:dyDescent="0.35">
      <c r="A130" t="s">
        <v>24</v>
      </c>
      <c r="B130">
        <v>1.0699566977152001E-2</v>
      </c>
      <c r="C130">
        <v>1587.0901657143932</v>
      </c>
      <c r="D130">
        <v>1594.9698787551927</v>
      </c>
      <c r="E130">
        <v>70857.272503267872</v>
      </c>
      <c r="F130">
        <v>74597.879565716066</v>
      </c>
      <c r="G130" s="15">
        <v>112.254802754083</v>
      </c>
      <c r="H130">
        <v>116.70935959172286</v>
      </c>
      <c r="I130" s="3">
        <f t="shared" si="35"/>
        <v>-3.8167948596607479E-2</v>
      </c>
      <c r="K130">
        <f t="shared" si="24"/>
        <v>85.259407270970627</v>
      </c>
      <c r="L130">
        <f t="shared" si="25"/>
        <v>558.68017709814137</v>
      </c>
      <c r="M130">
        <f t="shared" si="26"/>
        <v>563.39882715883812</v>
      </c>
      <c r="N130">
        <f t="shared" si="27"/>
        <v>310.46581096238464</v>
      </c>
      <c r="O130">
        <f t="shared" si="28"/>
        <v>336.09645954258838</v>
      </c>
      <c r="P130">
        <f t="shared" si="29"/>
        <v>348.98316230607151</v>
      </c>
      <c r="Q130">
        <f t="shared" si="30"/>
        <v>371.27588454657314</v>
      </c>
      <c r="R130" s="8"/>
      <c r="S130" s="3">
        <f t="shared" si="36"/>
        <v>-4.940352257278513E-3</v>
      </c>
      <c r="T130" s="3">
        <f t="shared" si="37"/>
        <v>-5.0143611108315111E-2</v>
      </c>
      <c r="V130">
        <f t="shared" si="40"/>
        <v>1.7994901769258898</v>
      </c>
      <c r="W130">
        <f t="shared" si="41"/>
        <v>1.1240631012615865</v>
      </c>
      <c r="X130">
        <f t="shared" si="42"/>
        <v>0.62465642528921672</v>
      </c>
      <c r="Z130" s="3">
        <f t="shared" si="38"/>
        <v>-8.3753281569513005E-3</v>
      </c>
      <c r="AA130" s="3">
        <f t="shared" si="39"/>
        <v>-7.6259799389395089E-2</v>
      </c>
      <c r="AC130" s="7">
        <f t="shared" si="43"/>
        <v>0.40599858447001314</v>
      </c>
      <c r="AD130" s="7">
        <f t="shared" si="43"/>
        <v>-0.34890811013521539</v>
      </c>
      <c r="AE130" s="7">
        <f t="shared" si="43"/>
        <v>1.0507305564209313</v>
      </c>
      <c r="AF130" s="7">
        <f t="shared" si="43"/>
        <v>3.1235183316600246</v>
      </c>
      <c r="AG130" s="7">
        <f t="shared" si="43"/>
        <v>3.0776266270863939</v>
      </c>
      <c r="AH130" s="7">
        <f t="shared" si="43"/>
        <v>1.5883209392884012</v>
      </c>
      <c r="AI130" s="7">
        <f t="shared" si="43"/>
        <v>2.4743010080178873</v>
      </c>
      <c r="AJ130" s="8">
        <f t="shared" si="32"/>
        <v>-0.35807287224088669</v>
      </c>
    </row>
    <row r="131" spans="1:36" x14ac:dyDescent="0.35">
      <c r="A131" t="s">
        <v>25</v>
      </c>
      <c r="B131">
        <v>1.07175062938107E-2</v>
      </c>
      <c r="C131">
        <v>1583.6516076356393</v>
      </c>
      <c r="D131">
        <v>1594.457191157207</v>
      </c>
      <c r="E131">
        <v>71819.592805099892</v>
      </c>
      <c r="F131">
        <v>74942.601692432305</v>
      </c>
      <c r="G131" s="15">
        <v>114.72530849320999</v>
      </c>
      <c r="H131">
        <v>117.15600717400692</v>
      </c>
      <c r="I131" s="3">
        <f t="shared" si="35"/>
        <v>-2.0747537744152611E-2</v>
      </c>
      <c r="J131" s="9"/>
      <c r="K131">
        <f t="shared" si="24"/>
        <v>85.402356561202012</v>
      </c>
      <c r="L131">
        <f t="shared" si="25"/>
        <v>557.4697517058728</v>
      </c>
      <c r="M131">
        <f t="shared" si="26"/>
        <v>563.21772807022751</v>
      </c>
      <c r="N131">
        <f t="shared" si="27"/>
        <v>314.68228080886462</v>
      </c>
      <c r="O131">
        <f t="shared" si="28"/>
        <v>337.64958527471134</v>
      </c>
      <c r="P131">
        <f t="shared" si="29"/>
        <v>356.66359008451218</v>
      </c>
      <c r="Q131">
        <f t="shared" si="30"/>
        <v>372.69676010251158</v>
      </c>
      <c r="R131" s="8"/>
      <c r="S131" s="3">
        <f t="shared" si="36"/>
        <v>-6.776966845830068E-3</v>
      </c>
      <c r="T131" s="3">
        <f t="shared" si="37"/>
        <v>-4.1672010536135118E-2</v>
      </c>
      <c r="V131">
        <f t="shared" si="40"/>
        <v>1.7715320680686031</v>
      </c>
      <c r="W131">
        <f t="shared" si="41"/>
        <v>1.1334085578880961</v>
      </c>
      <c r="X131">
        <f t="shared" si="42"/>
        <v>0.63979003164407</v>
      </c>
      <c r="Z131" s="3">
        <f t="shared" si="38"/>
        <v>-1.0205602696579219E-2</v>
      </c>
      <c r="AA131" s="3">
        <f t="shared" si="39"/>
        <v>-6.8021124465947547E-2</v>
      </c>
      <c r="AC131" s="7">
        <f t="shared" si="43"/>
        <v>0.46800783026506032</v>
      </c>
      <c r="AD131" s="7">
        <f t="shared" si="43"/>
        <v>-1.4554214756959061</v>
      </c>
      <c r="AE131" s="7">
        <f t="shared" si="43"/>
        <v>1.2025181971474508</v>
      </c>
      <c r="AF131" s="7">
        <f t="shared" si="43"/>
        <v>3.3184138230897497</v>
      </c>
      <c r="AG131" s="7">
        <f t="shared" si="43"/>
        <v>3.4177317763844695</v>
      </c>
      <c r="AH131" s="7">
        <f t="shared" si="43"/>
        <v>0.77862726905764124</v>
      </c>
      <c r="AI131" s="7">
        <f t="shared" si="43"/>
        <v>2.7833544149571399</v>
      </c>
      <c r="AJ131" s="8">
        <f t="shared" si="32"/>
        <v>-0.72025579463633227</v>
      </c>
    </row>
    <row r="132" spans="1:36" x14ac:dyDescent="0.35">
      <c r="A132" t="s">
        <v>26</v>
      </c>
      <c r="B132">
        <v>1.07373344898576E-2</v>
      </c>
      <c r="C132">
        <v>1576.1335127214709</v>
      </c>
      <c r="D132">
        <v>1595.3197382476294</v>
      </c>
      <c r="E132">
        <v>72463.415514306675</v>
      </c>
      <c r="F132">
        <v>75391.996939410805</v>
      </c>
      <c r="G132" s="15">
        <v>115.31525820359499</v>
      </c>
      <c r="H132">
        <v>117.7559810953456</v>
      </c>
      <c r="I132" s="3">
        <f t="shared" si="35"/>
        <v>-2.0726954750386616E-2</v>
      </c>
      <c r="K132">
        <f t="shared" ref="K132:K195" si="44">B132/AVERAGE(B$3:B$6)*100</f>
        <v>85.56035737056385</v>
      </c>
      <c r="L132">
        <f t="shared" ref="L132:L195" si="45">C132/AVERAGE(C$3:C$6)*100</f>
        <v>554.82326652889628</v>
      </c>
      <c r="M132">
        <f t="shared" ref="M132:M195" si="46">D132/AVERAGE(D$3:D$6)*100</f>
        <v>563.5224096981292</v>
      </c>
      <c r="N132">
        <f t="shared" ref="N132:N195" si="47">E132/AVERAGE(E$3:E$6)*100</f>
        <v>317.50323245529819</v>
      </c>
      <c r="O132">
        <f t="shared" ref="O132:O195" si="48">F132/AVERAGE(F$3:F$6)*100</f>
        <v>339.67430973503167</v>
      </c>
      <c r="P132">
        <f t="shared" ref="P132:P195" si="49">G132/AVERAGE(G$3:G$6)*100</f>
        <v>358.49765428916572</v>
      </c>
      <c r="Q132">
        <f t="shared" ref="Q132:Q195" si="50">H132/AVERAGE(H$3:H$6)*100</f>
        <v>374.60539749996752</v>
      </c>
      <c r="R132" s="8"/>
      <c r="S132" s="3">
        <f t="shared" si="36"/>
        <v>-1.2026570640462086E-2</v>
      </c>
      <c r="T132" s="3">
        <f t="shared" si="37"/>
        <v>-3.8844725488007659E-2</v>
      </c>
      <c r="V132">
        <f t="shared" si="40"/>
        <v>1.7474570644159058</v>
      </c>
      <c r="W132">
        <f t="shared" si="41"/>
        <v>1.1291149747259319</v>
      </c>
      <c r="X132">
        <f t="shared" si="42"/>
        <v>0.64614747779416437</v>
      </c>
      <c r="Z132" s="3">
        <f t="shared" si="38"/>
        <v>-1.5437084700665071E-2</v>
      </c>
      <c r="AA132" s="3">
        <f t="shared" si="39"/>
        <v>-6.5271575283477823E-2</v>
      </c>
      <c r="AC132" s="7">
        <f t="shared" si="43"/>
        <v>0.53359292002137515</v>
      </c>
      <c r="AD132" s="7">
        <f t="shared" si="43"/>
        <v>-2.1510811716570877</v>
      </c>
      <c r="AE132" s="7">
        <f t="shared" si="43"/>
        <v>1.0833679272295837</v>
      </c>
      <c r="AF132" s="7">
        <f t="shared" si="43"/>
        <v>3.1155983979526125</v>
      </c>
      <c r="AG132" s="7">
        <f t="shared" si="43"/>
        <v>3.3459562041650459</v>
      </c>
      <c r="AH132" s="7">
        <f t="shared" si="43"/>
        <v>0.68407513281187882</v>
      </c>
      <c r="AI132" s="7">
        <f t="shared" si="43"/>
        <v>2.7542007443206673</v>
      </c>
      <c r="AJ132" s="8">
        <f t="shared" si="32"/>
        <v>-0.75162481012958693</v>
      </c>
    </row>
    <row r="133" spans="1:36" x14ac:dyDescent="0.35">
      <c r="A133" t="s">
        <v>27</v>
      </c>
      <c r="B133">
        <v>1.0759025561277301E-2</v>
      </c>
      <c r="C133">
        <v>1582.2351273230518</v>
      </c>
      <c r="D133">
        <v>1597.5457152294525</v>
      </c>
      <c r="E133">
        <v>74361.183404704381</v>
      </c>
      <c r="F133">
        <v>76525.890715608082</v>
      </c>
      <c r="G133" s="15">
        <v>116.84461187502301</v>
      </c>
      <c r="H133">
        <v>118.96077457581869</v>
      </c>
      <c r="I133" s="3">
        <f t="shared" si="35"/>
        <v>-1.7788743460534249E-2</v>
      </c>
      <c r="K133">
        <f t="shared" si="44"/>
        <v>85.733202486283517</v>
      </c>
      <c r="L133">
        <f t="shared" si="45"/>
        <v>556.97112882420663</v>
      </c>
      <c r="M133">
        <f t="shared" si="46"/>
        <v>564.30870217772167</v>
      </c>
      <c r="N133">
        <f t="shared" si="47"/>
        <v>325.81842758341327</v>
      </c>
      <c r="O133">
        <f t="shared" si="48"/>
        <v>344.78300298336404</v>
      </c>
      <c r="P133">
        <f t="shared" si="49"/>
        <v>363.25218298143528</v>
      </c>
      <c r="Q133">
        <f t="shared" si="50"/>
        <v>378.43808724073369</v>
      </c>
      <c r="R133" s="8"/>
      <c r="S133" s="3">
        <f t="shared" si="36"/>
        <v>-9.5838183286052203E-3</v>
      </c>
      <c r="T133" s="3">
        <f t="shared" si="37"/>
        <v>-2.8287254034694786E-2</v>
      </c>
      <c r="V133">
        <f t="shared" si="40"/>
        <v>1.7094525099615969</v>
      </c>
      <c r="W133">
        <f t="shared" si="41"/>
        <v>1.1148914617127925</v>
      </c>
      <c r="X133">
        <f t="shared" si="42"/>
        <v>0.65219212304285579</v>
      </c>
      <c r="Z133" s="3">
        <f t="shared" si="38"/>
        <v>-1.3002764843424552E-2</v>
      </c>
      <c r="AA133" s="3">
        <f t="shared" si="39"/>
        <v>-5.5004380250339158E-2</v>
      </c>
      <c r="AC133" s="7">
        <f t="shared" si="43"/>
        <v>0.60172652138685834</v>
      </c>
      <c r="AD133" s="7">
        <f t="shared" si="43"/>
        <v>-1.9100572677682726</v>
      </c>
      <c r="AE133" s="7">
        <f t="shared" si="43"/>
        <v>0.88505290033671358</v>
      </c>
      <c r="AF133" s="7">
        <f t="shared" si="43"/>
        <v>3.4655060559855455</v>
      </c>
      <c r="AG133" s="7">
        <f t="shared" si="43"/>
        <v>3.2340131798249239</v>
      </c>
      <c r="AH133" s="7">
        <f t="shared" si="43"/>
        <v>1.5384417989248611</v>
      </c>
      <c r="AI133" s="7">
        <f t="shared" si="43"/>
        <v>2.6671055863182636</v>
      </c>
      <c r="AJ133" s="8">
        <f t="shared" si="32"/>
        <v>-0.42317926713634046</v>
      </c>
    </row>
    <row r="134" spans="1:36" x14ac:dyDescent="0.35">
      <c r="A134" t="s">
        <v>28</v>
      </c>
      <c r="B134">
        <v>1.07825892093729E-2</v>
      </c>
      <c r="C134">
        <v>1593.0083737368079</v>
      </c>
      <c r="D134">
        <v>1600.9863441628092</v>
      </c>
      <c r="E134">
        <v>73993.661613263903</v>
      </c>
      <c r="F134">
        <v>76595.783952408354</v>
      </c>
      <c r="G134" s="15">
        <v>118.073062826956</v>
      </c>
      <c r="H134">
        <v>119.40411841689031</v>
      </c>
      <c r="I134" s="3">
        <f t="shared" si="35"/>
        <v>-1.1147484756656636E-2</v>
      </c>
      <c r="K134">
        <f t="shared" si="44"/>
        <v>85.920969213111107</v>
      </c>
      <c r="L134">
        <f t="shared" si="45"/>
        <v>560.76347745340377</v>
      </c>
      <c r="M134">
        <f t="shared" si="46"/>
        <v>565.52405196680661</v>
      </c>
      <c r="N134">
        <f t="shared" si="47"/>
        <v>324.20810662418285</v>
      </c>
      <c r="O134">
        <f t="shared" si="48"/>
        <v>345.09790294528381</v>
      </c>
      <c r="P134">
        <f t="shared" si="49"/>
        <v>367.07125074001175</v>
      </c>
      <c r="Q134">
        <f t="shared" si="50"/>
        <v>379.84845293315084</v>
      </c>
      <c r="R134" s="8"/>
      <c r="S134" s="3">
        <f t="shared" si="36"/>
        <v>-4.9831595722780175E-3</v>
      </c>
      <c r="T134" s="3">
        <f t="shared" si="37"/>
        <v>-3.3972135343131149E-2</v>
      </c>
      <c r="V134">
        <f t="shared" si="40"/>
        <v>1.7296405179141074</v>
      </c>
      <c r="W134">
        <f t="shared" si="41"/>
        <v>1.1322087364259377</v>
      </c>
      <c r="X134">
        <f t="shared" si="42"/>
        <v>0.65459193670563764</v>
      </c>
      <c r="Z134" s="3">
        <f t="shared" si="38"/>
        <v>-8.4179876998091707E-3</v>
      </c>
      <c r="AA134" s="3">
        <f t="shared" si="39"/>
        <v>-6.0532956424290685E-2</v>
      </c>
      <c r="AC134" s="7">
        <f t="shared" si="43"/>
        <v>0.67119324130802127</v>
      </c>
      <c r="AD134" s="7">
        <f t="shared" si="43"/>
        <v>-1.3005637290723238</v>
      </c>
      <c r="AE134" s="7">
        <f t="shared" si="43"/>
        <v>0.68215902877504231</v>
      </c>
      <c r="AF134" s="7">
        <f t="shared" si="43"/>
        <v>3.908773315424896</v>
      </c>
      <c r="AG134" s="7">
        <f t="shared" si="43"/>
        <v>2.9615641599311626</v>
      </c>
      <c r="AH134" s="7">
        <f t="shared" si="43"/>
        <v>3.0154120408626195</v>
      </c>
      <c r="AI134" s="7">
        <f t="shared" si="43"/>
        <v>2.4989471371784422</v>
      </c>
      <c r="AJ134" s="8">
        <f t="shared" si="32"/>
        <v>0.20667300080117626</v>
      </c>
    </row>
    <row r="135" spans="1:36" x14ac:dyDescent="0.35">
      <c r="A135" t="s">
        <v>29</v>
      </c>
      <c r="B135">
        <v>1.0808043856346801E-2</v>
      </c>
      <c r="C135">
        <v>1609.7753051953746</v>
      </c>
      <c r="D135">
        <v>1606.0643311407816</v>
      </c>
      <c r="E135">
        <v>73612.07948830034</v>
      </c>
      <c r="F135">
        <v>76966.259348947642</v>
      </c>
      <c r="G135" s="15">
        <v>117.436336201337</v>
      </c>
      <c r="H135">
        <v>120.16521192212981</v>
      </c>
      <c r="I135" s="3">
        <f t="shared" si="35"/>
        <v>-2.2709365523868895E-2</v>
      </c>
      <c r="J135" s="9"/>
      <c r="K135">
        <f t="shared" si="44"/>
        <v>86.123804348207784</v>
      </c>
      <c r="L135">
        <f t="shared" si="45"/>
        <v>566.66569551197767</v>
      </c>
      <c r="M135">
        <f t="shared" si="46"/>
        <v>567.3177735573048</v>
      </c>
      <c r="N135">
        <f t="shared" si="47"/>
        <v>322.53617938664911</v>
      </c>
      <c r="O135">
        <f t="shared" si="48"/>
        <v>346.76705855465741</v>
      </c>
      <c r="P135">
        <f t="shared" si="49"/>
        <v>365.09176419795455</v>
      </c>
      <c r="Q135">
        <f t="shared" si="50"/>
        <v>382.26964404729085</v>
      </c>
      <c r="R135" s="8"/>
      <c r="S135" s="3">
        <f t="shared" si="36"/>
        <v>2.3106011276379235E-3</v>
      </c>
      <c r="T135" s="3">
        <f t="shared" si="37"/>
        <v>-4.3579873687770165E-2</v>
      </c>
      <c r="V135">
        <f t="shared" si="40"/>
        <v>1.7569058348417763</v>
      </c>
      <c r="W135">
        <f t="shared" si="41"/>
        <v>1.1319405001083329</v>
      </c>
      <c r="X135">
        <f t="shared" si="42"/>
        <v>0.64428068804852778</v>
      </c>
      <c r="Z135" s="3">
        <f t="shared" si="38"/>
        <v>-1.1494052816966027E-3</v>
      </c>
      <c r="AA135" s="3">
        <f t="shared" si="39"/>
        <v>-6.9876531147462062E-2</v>
      </c>
      <c r="AC135" s="7">
        <f t="shared" si="43"/>
        <v>0.74089580906657737</v>
      </c>
      <c r="AD135" s="7">
        <f t="shared" si="43"/>
        <v>-0.27411829672225885</v>
      </c>
      <c r="AE135" s="7">
        <f t="shared" si="43"/>
        <v>0.55804432361865608</v>
      </c>
      <c r="AF135" s="7">
        <f t="shared" si="43"/>
        <v>3.4554165744402399</v>
      </c>
      <c r="AG135" s="7">
        <f t="shared" si="43"/>
        <v>2.6540553043635562</v>
      </c>
      <c r="AH135" s="7">
        <f t="shared" si="43"/>
        <v>3.3809353027860922</v>
      </c>
      <c r="AI135" s="7">
        <f t="shared" si="43"/>
        <v>2.3536192944244583</v>
      </c>
      <c r="AJ135" s="8">
        <f t="shared" si="32"/>
        <v>0.4364835089495</v>
      </c>
    </row>
    <row r="136" spans="1:36" x14ac:dyDescent="0.35">
      <c r="A136" t="s">
        <v>30</v>
      </c>
      <c r="B136">
        <v>1.08354666317706E-2</v>
      </c>
      <c r="C136">
        <v>1603.7766042264295</v>
      </c>
      <c r="D136">
        <v>1608.888676470546</v>
      </c>
      <c r="E136">
        <v>74153.701180571035</v>
      </c>
      <c r="F136">
        <v>77447.83232032675</v>
      </c>
      <c r="G136" s="15">
        <v>116.47541308071401</v>
      </c>
      <c r="H136">
        <v>120.95261158722678</v>
      </c>
      <c r="I136" s="3">
        <f t="shared" si="35"/>
        <v>-3.7016137541469943E-2</v>
      </c>
      <c r="K136">
        <f t="shared" si="44"/>
        <v>86.34232249790027</v>
      </c>
      <c r="L136">
        <f t="shared" si="45"/>
        <v>564.55406040006801</v>
      </c>
      <c r="M136">
        <f t="shared" si="46"/>
        <v>568.31543054598899</v>
      </c>
      <c r="N136">
        <f t="shared" si="47"/>
        <v>324.90933053945258</v>
      </c>
      <c r="O136">
        <f t="shared" si="48"/>
        <v>348.93675790314012</v>
      </c>
      <c r="P136">
        <f t="shared" si="49"/>
        <v>362.10439990582108</v>
      </c>
      <c r="Q136">
        <f t="shared" si="50"/>
        <v>384.7745203329053</v>
      </c>
      <c r="R136" s="8"/>
      <c r="S136" s="3">
        <f t="shared" si="36"/>
        <v>-3.177393388914207E-3</v>
      </c>
      <c r="T136" s="3">
        <f t="shared" si="37"/>
        <v>-4.2533548597345927E-2</v>
      </c>
      <c r="V136">
        <f t="shared" si="40"/>
        <v>1.7375741701930478</v>
      </c>
      <c r="W136">
        <f t="shared" si="41"/>
        <v>1.1144783047769447</v>
      </c>
      <c r="X136">
        <f t="shared" si="42"/>
        <v>0.6413989824981825</v>
      </c>
      <c r="Z136" s="3">
        <f t="shared" si="38"/>
        <v>-6.6184550757444338E-3</v>
      </c>
      <c r="AA136" s="3">
        <f t="shared" si="39"/>
        <v>-6.8858974640777726E-2</v>
      </c>
      <c r="AC136" s="7">
        <f t="shared" si="43"/>
        <v>0.81038749593294046</v>
      </c>
      <c r="AD136" s="7">
        <f t="shared" si="43"/>
        <v>0.77203832590924115</v>
      </c>
      <c r="AE136" s="7">
        <f t="shared" si="43"/>
        <v>0.59734437102869631</v>
      </c>
      <c r="AF136" s="7">
        <f t="shared" si="43"/>
        <v>3.3961142899695762</v>
      </c>
      <c r="AG136" s="7">
        <f t="shared" si="43"/>
        <v>2.756191618579229</v>
      </c>
      <c r="AH136" s="7">
        <f t="shared" si="43"/>
        <v>3.1259273972509938</v>
      </c>
      <c r="AI136" s="7">
        <f t="shared" si="43"/>
        <v>2.4955521965345007</v>
      </c>
      <c r="AJ136" s="8">
        <f t="shared" si="32"/>
        <v>0.25259948543327465</v>
      </c>
    </row>
    <row r="137" spans="1:36" x14ac:dyDescent="0.35">
      <c r="A137" t="s">
        <v>31</v>
      </c>
      <c r="B137">
        <v>1.08649221696805E-2</v>
      </c>
      <c r="C137">
        <v>1600.0378081339002</v>
      </c>
      <c r="D137">
        <v>1605.3840188912527</v>
      </c>
      <c r="E137">
        <v>75021.582519975665</v>
      </c>
      <c r="F137">
        <v>77607.420712927807</v>
      </c>
      <c r="G137" s="15">
        <v>117.61025962935599</v>
      </c>
      <c r="H137">
        <v>121.27400280449513</v>
      </c>
      <c r="I137" s="3">
        <f t="shared" si="35"/>
        <v>-3.0210458057077769E-2</v>
      </c>
      <c r="K137">
        <f t="shared" si="44"/>
        <v>86.577038697949149</v>
      </c>
      <c r="L137">
        <f t="shared" si="45"/>
        <v>563.23794660374324</v>
      </c>
      <c r="M137">
        <f t="shared" si="46"/>
        <v>567.07746361252669</v>
      </c>
      <c r="N137">
        <f t="shared" si="47"/>
        <v>328.71200984587034</v>
      </c>
      <c r="O137">
        <f t="shared" si="48"/>
        <v>349.65577423509973</v>
      </c>
      <c r="P137">
        <f t="shared" si="49"/>
        <v>365.63246576635112</v>
      </c>
      <c r="Q137">
        <f t="shared" si="50"/>
        <v>385.79693026552962</v>
      </c>
      <c r="R137" s="8"/>
      <c r="S137" s="3">
        <f t="shared" si="36"/>
        <v>-3.3301756429872098E-3</v>
      </c>
      <c r="T137" s="3">
        <f t="shared" si="37"/>
        <v>-3.3319470859845213E-2</v>
      </c>
      <c r="V137">
        <f t="shared" si="40"/>
        <v>1.7134693279623086</v>
      </c>
      <c r="W137">
        <f t="shared" si="41"/>
        <v>1.1123185488044456</v>
      </c>
      <c r="X137">
        <f t="shared" si="42"/>
        <v>0.64916163403242044</v>
      </c>
      <c r="Z137" s="3">
        <f t="shared" si="38"/>
        <v>-6.7707099208705879E-3</v>
      </c>
      <c r="AA137" s="3">
        <f t="shared" si="39"/>
        <v>-5.989823687323792E-2</v>
      </c>
      <c r="AC137" s="7">
        <f t="shared" ref="AC137:AI152" si="51">(AVERAGE(K134:K137)/AVERAGE(K130:K133)-1)*100</f>
        <v>0.87988425964222738</v>
      </c>
      <c r="AD137" s="7">
        <f t="shared" si="51"/>
        <v>1.2243059898902509</v>
      </c>
      <c r="AE137" s="7">
        <f t="shared" si="51"/>
        <v>0.61154901836399933</v>
      </c>
      <c r="AF137" s="7">
        <f t="shared" si="51"/>
        <v>2.5145159780659121</v>
      </c>
      <c r="AG137" s="7">
        <f t="shared" si="51"/>
        <v>2.3747648629736107</v>
      </c>
      <c r="AH137" s="7">
        <f t="shared" si="51"/>
        <v>2.2771030268937897</v>
      </c>
      <c r="AI137" s="7">
        <f t="shared" si="51"/>
        <v>2.3829681917743928</v>
      </c>
      <c r="AJ137" s="8">
        <f t="shared" si="32"/>
        <v>-4.4425756603059946E-2</v>
      </c>
    </row>
    <row r="138" spans="1:36" x14ac:dyDescent="0.35">
      <c r="A138" t="s">
        <v>32</v>
      </c>
      <c r="B138">
        <v>1.08963774743431E-2</v>
      </c>
      <c r="C138">
        <v>1621.7157297213803</v>
      </c>
      <c r="D138">
        <v>1602.5299729679762</v>
      </c>
      <c r="E138">
        <v>75156.99523672543</v>
      </c>
      <c r="F138">
        <v>78117.858660249476</v>
      </c>
      <c r="G138" s="15">
        <v>118.87297312036399</v>
      </c>
      <c r="H138">
        <v>121.91591018653659</v>
      </c>
      <c r="I138" s="3">
        <f t="shared" si="35"/>
        <v>-2.4959310573302317E-2</v>
      </c>
      <c r="K138">
        <f t="shared" si="44"/>
        <v>86.827690022137133</v>
      </c>
      <c r="L138">
        <f t="shared" si="45"/>
        <v>570.86890880944838</v>
      </c>
      <c r="M138">
        <f t="shared" si="46"/>
        <v>566.06931534135902</v>
      </c>
      <c r="N138">
        <f t="shared" si="47"/>
        <v>329.30532959182011</v>
      </c>
      <c r="O138">
        <f t="shared" si="48"/>
        <v>351.95552307393729</v>
      </c>
      <c r="P138">
        <f t="shared" si="49"/>
        <v>369.55805056421389</v>
      </c>
      <c r="Q138">
        <f t="shared" si="50"/>
        <v>387.83896641325708</v>
      </c>
      <c r="R138" s="8"/>
      <c r="S138" s="3">
        <f t="shared" si="36"/>
        <v>1.197216718378824E-2</v>
      </c>
      <c r="T138" s="3">
        <f t="shared" si="37"/>
        <v>-3.7902516457874791E-2</v>
      </c>
      <c r="V138">
        <f t="shared" si="40"/>
        <v>1.7335550248064635</v>
      </c>
      <c r="W138">
        <f t="shared" si="41"/>
        <v>1.122235255111989</v>
      </c>
      <c r="X138">
        <f t="shared" si="42"/>
        <v>0.64736061968224912</v>
      </c>
      <c r="Z138" s="3">
        <f t="shared" si="38"/>
        <v>8.4788087571838755E-3</v>
      </c>
      <c r="AA138" s="3">
        <f t="shared" si="39"/>
        <v>-6.4355272178407974E-2</v>
      </c>
      <c r="AC138" s="7">
        <f t="shared" si="51"/>
        <v>0.9497400949866952</v>
      </c>
      <c r="AD138" s="7">
        <f t="shared" si="51"/>
        <v>1.582894598472806</v>
      </c>
      <c r="AE138" s="7">
        <f t="shared" si="51"/>
        <v>0.54095709418660043</v>
      </c>
      <c r="AF138" s="7">
        <f t="shared" si="51"/>
        <v>1.813335160738716</v>
      </c>
      <c r="AG138" s="7">
        <f t="shared" si="51"/>
        <v>2.2023264406164644</v>
      </c>
      <c r="AH138" s="7">
        <f t="shared" si="51"/>
        <v>1.1692965408315104</v>
      </c>
      <c r="AI138" s="7">
        <f t="shared" si="51"/>
        <v>2.3307403499007728</v>
      </c>
      <c r="AJ138" s="8">
        <f t="shared" ref="AJ138:AJ201" si="52">(AH138-AI138)/AI138</f>
        <v>-0.49831539970495164</v>
      </c>
    </row>
    <row r="139" spans="1:36" x14ac:dyDescent="0.35">
      <c r="A139" t="s">
        <v>33</v>
      </c>
      <c r="B139">
        <v>1.09297183530437E-2</v>
      </c>
      <c r="C139">
        <v>1622.0761277940956</v>
      </c>
      <c r="D139">
        <v>1603.3693253680901</v>
      </c>
      <c r="E139">
        <v>74517.570724823148</v>
      </c>
      <c r="F139">
        <v>77820.986769382653</v>
      </c>
      <c r="G139" s="15">
        <v>120.596157748867</v>
      </c>
      <c r="H139">
        <v>122.08832145313681</v>
      </c>
      <c r="I139" s="3">
        <f t="shared" si="35"/>
        <v>-1.2222001961445392E-2</v>
      </c>
      <c r="J139" s="9"/>
      <c r="K139">
        <f t="shared" si="44"/>
        <v>87.093366526800978</v>
      </c>
      <c r="L139">
        <f t="shared" si="45"/>
        <v>570.9957744806245</v>
      </c>
      <c r="M139">
        <f t="shared" si="46"/>
        <v>566.36580379803524</v>
      </c>
      <c r="N139">
        <f t="shared" si="47"/>
        <v>326.50364893684127</v>
      </c>
      <c r="O139">
        <f t="shared" si="48"/>
        <v>350.61798382967294</v>
      </c>
      <c r="P139">
        <f t="shared" si="49"/>
        <v>374.91517031444499</v>
      </c>
      <c r="Q139">
        <f t="shared" si="50"/>
        <v>388.38744123769897</v>
      </c>
      <c r="R139" s="8"/>
      <c r="S139" s="3">
        <f t="shared" si="36"/>
        <v>1.166718243266307E-2</v>
      </c>
      <c r="T139" s="3">
        <f t="shared" si="37"/>
        <v>-4.2448909756810926E-2</v>
      </c>
      <c r="V139">
        <f t="shared" si="40"/>
        <v>1.7488189683021818</v>
      </c>
      <c r="W139">
        <f t="shared" si="41"/>
        <v>1.1482725278423103</v>
      </c>
      <c r="X139">
        <f t="shared" si="42"/>
        <v>0.65659885251421757</v>
      </c>
      <c r="Z139" s="3">
        <f t="shared" si="38"/>
        <v>8.1748768226133084E-3</v>
      </c>
      <c r="AA139" s="3">
        <f t="shared" si="39"/>
        <v>-6.8776662935082666E-2</v>
      </c>
      <c r="AC139" s="7">
        <f t="shared" si="51"/>
        <v>1.020009706389513</v>
      </c>
      <c r="AD139" s="7">
        <f t="shared" si="51"/>
        <v>1.3590926071867404</v>
      </c>
      <c r="AE139" s="7">
        <f t="shared" si="51"/>
        <v>0.31650203705169133</v>
      </c>
      <c r="AF139" s="7">
        <f t="shared" si="51"/>
        <v>1.5010374410501015</v>
      </c>
      <c r="AG139" s="7">
        <f t="shared" si="51"/>
        <v>1.805083394266993</v>
      </c>
      <c r="AH139" s="7">
        <f t="shared" si="51"/>
        <v>1.2584821926891587</v>
      </c>
      <c r="AI139" s="7">
        <f t="shared" si="51"/>
        <v>2.0879803784564777</v>
      </c>
      <c r="AJ139" s="8">
        <f t="shared" si="52"/>
        <v>-0.39727297934692213</v>
      </c>
    </row>
    <row r="140" spans="1:36" x14ac:dyDescent="0.35">
      <c r="A140" t="s">
        <v>34</v>
      </c>
      <c r="B140">
        <v>1.0964750568396299E-2</v>
      </c>
      <c r="C140">
        <v>1642.2356360227589</v>
      </c>
      <c r="D140">
        <v>1606.3970465078391</v>
      </c>
      <c r="E140">
        <v>77340.12527276692</v>
      </c>
      <c r="F140">
        <v>79928.957153853145</v>
      </c>
      <c r="G140" s="15">
        <v>123.611605709179</v>
      </c>
      <c r="H140">
        <v>124.24453025043209</v>
      </c>
      <c r="I140" s="3">
        <f t="shared" si="35"/>
        <v>-5.0941843474102419E-3</v>
      </c>
      <c r="K140">
        <f t="shared" si="44"/>
        <v>87.372520433003885</v>
      </c>
      <c r="L140">
        <f t="shared" si="45"/>
        <v>578.09223180277763</v>
      </c>
      <c r="M140">
        <f t="shared" si="46"/>
        <v>567.43530019531511</v>
      </c>
      <c r="N140">
        <f t="shared" si="47"/>
        <v>338.87085777447356</v>
      </c>
      <c r="O140">
        <f t="shared" si="48"/>
        <v>360.11532326030692</v>
      </c>
      <c r="P140">
        <f t="shared" si="49"/>
        <v>384.28974083740457</v>
      </c>
      <c r="Q140">
        <f t="shared" si="50"/>
        <v>395.24677395345901</v>
      </c>
      <c r="R140" s="8"/>
      <c r="S140" s="3">
        <f t="shared" si="36"/>
        <v>2.2309919949634827E-2</v>
      </c>
      <c r="T140" s="3">
        <f t="shared" si="37"/>
        <v>-3.2389161241063724E-2</v>
      </c>
      <c r="V140">
        <f t="shared" si="40"/>
        <v>1.7059366969452163</v>
      </c>
      <c r="W140">
        <f t="shared" si="41"/>
        <v>1.1340300649079667</v>
      </c>
      <c r="X140">
        <f t="shared" si="42"/>
        <v>0.6647550679568881</v>
      </c>
      <c r="Z140" s="3">
        <f t="shared" si="38"/>
        <v>1.8780875288855636E-2</v>
      </c>
      <c r="AA140" s="3">
        <f t="shared" si="39"/>
        <v>-5.8993506006621454E-2</v>
      </c>
      <c r="AC140" s="7">
        <f t="shared" si="51"/>
        <v>1.0898273511443568</v>
      </c>
      <c r="AD140" s="7">
        <f t="shared" si="51"/>
        <v>1.5225075298370916</v>
      </c>
      <c r="AE140" s="7">
        <f t="shared" si="51"/>
        <v>6.5413682073600654E-2</v>
      </c>
      <c r="AF140" s="7">
        <f t="shared" si="51"/>
        <v>1.9977156450113442</v>
      </c>
      <c r="AG140" s="7">
        <f t="shared" si="51"/>
        <v>1.9313060818455074</v>
      </c>
      <c r="AH140" s="7">
        <f t="shared" si="51"/>
        <v>2.5300400565601011</v>
      </c>
      <c r="AI140" s="7">
        <f t="shared" si="51"/>
        <v>2.0939332841399372</v>
      </c>
      <c r="AJ140" s="8">
        <f t="shared" si="52"/>
        <v>0.20827156993174717</v>
      </c>
    </row>
    <row r="141" spans="1:36" x14ac:dyDescent="0.35">
      <c r="A141" t="s">
        <v>35</v>
      </c>
      <c r="B141">
        <v>1.10013051640442E-2</v>
      </c>
      <c r="C141">
        <v>1670.3027865377342</v>
      </c>
      <c r="D141">
        <v>1613.0582080545482</v>
      </c>
      <c r="E141">
        <v>78978.984107855969</v>
      </c>
      <c r="F141">
        <v>81126.437818230086</v>
      </c>
      <c r="G141" s="15">
        <v>125.401816781806</v>
      </c>
      <c r="H141">
        <v>125.84919296363906</v>
      </c>
      <c r="I141" s="3">
        <f t="shared" si="35"/>
        <v>-3.5548593622074971E-3</v>
      </c>
      <c r="K141">
        <f t="shared" si="44"/>
        <v>87.663805413473213</v>
      </c>
      <c r="L141">
        <f t="shared" si="45"/>
        <v>587.97230097533679</v>
      </c>
      <c r="M141">
        <f t="shared" si="46"/>
        <v>569.78825409928504</v>
      </c>
      <c r="N141">
        <f t="shared" si="47"/>
        <v>346.05162580735714</v>
      </c>
      <c r="O141">
        <f t="shared" si="48"/>
        <v>365.51050357924947</v>
      </c>
      <c r="P141">
        <f t="shared" si="49"/>
        <v>389.85523564023606</v>
      </c>
      <c r="Q141">
        <f t="shared" si="50"/>
        <v>400.35152793659262</v>
      </c>
      <c r="R141" s="8"/>
      <c r="S141" s="3">
        <f t="shared" si="36"/>
        <v>3.5488228631393559E-2</v>
      </c>
      <c r="T141" s="3">
        <f t="shared" si="37"/>
        <v>-2.6470454861899029E-2</v>
      </c>
      <c r="V141">
        <f t="shared" si="40"/>
        <v>1.6990883935411822</v>
      </c>
      <c r="W141">
        <f t="shared" si="41"/>
        <v>1.1265811415585254</v>
      </c>
      <c r="X141">
        <f t="shared" si="42"/>
        <v>0.66305034266671858</v>
      </c>
      <c r="Z141" s="3">
        <f t="shared" si="38"/>
        <v>3.1913692051790177E-2</v>
      </c>
      <c r="AA141" s="3">
        <f t="shared" si="39"/>
        <v>-5.3237533754411759E-2</v>
      </c>
      <c r="AC141" s="7">
        <f t="shared" si="51"/>
        <v>1.1575834227108395</v>
      </c>
      <c r="AD141" s="7">
        <f t="shared" si="51"/>
        <v>2.3371559546861986</v>
      </c>
      <c r="AE141" s="7">
        <f t="shared" si="51"/>
        <v>6.2778059916435147E-2</v>
      </c>
      <c r="AF141" s="7">
        <f t="shared" si="51"/>
        <v>3.104191228601394</v>
      </c>
      <c r="AG141" s="7">
        <f t="shared" si="51"/>
        <v>2.7143469165844758</v>
      </c>
      <c r="AH141" s="7">
        <f t="shared" si="51"/>
        <v>4.022078330578438</v>
      </c>
      <c r="AI141" s="7">
        <f t="shared" si="51"/>
        <v>2.5533652280692598</v>
      </c>
      <c r="AJ141" s="8">
        <f t="shared" si="52"/>
        <v>0.57520682367079667</v>
      </c>
    </row>
    <row r="142" spans="1:36" x14ac:dyDescent="0.35">
      <c r="A142" t="s">
        <v>36</v>
      </c>
      <c r="B142">
        <v>1.10392147039004E-2</v>
      </c>
      <c r="C142">
        <v>1688.303871623539</v>
      </c>
      <c r="D142">
        <v>1621.2304053281582</v>
      </c>
      <c r="E142">
        <v>78963.557323614703</v>
      </c>
      <c r="F142">
        <v>81760.437600726131</v>
      </c>
      <c r="G142" s="15">
        <v>126.46306658294399</v>
      </c>
      <c r="H142">
        <v>127.09607938046986</v>
      </c>
      <c r="I142" s="3">
        <f t="shared" si="35"/>
        <v>-4.9805847718630437E-3</v>
      </c>
      <c r="K142">
        <f t="shared" si="44"/>
        <v>87.965887255192314</v>
      </c>
      <c r="L142">
        <f t="shared" si="45"/>
        <v>594.30896011478103</v>
      </c>
      <c r="M142">
        <f t="shared" si="46"/>
        <v>572.67495836912121</v>
      </c>
      <c r="N142">
        <f t="shared" si="47"/>
        <v>345.9840323351446</v>
      </c>
      <c r="O142">
        <f t="shared" si="48"/>
        <v>368.36695316586241</v>
      </c>
      <c r="P142">
        <f t="shared" si="49"/>
        <v>393.1545003711106</v>
      </c>
      <c r="Q142">
        <f t="shared" si="50"/>
        <v>404.3181237516792</v>
      </c>
      <c r="R142" s="8"/>
      <c r="S142" s="3">
        <f t="shared" si="36"/>
        <v>4.1371951867510193E-2</v>
      </c>
      <c r="T142" s="3">
        <f t="shared" si="37"/>
        <v>-3.4208235170778867E-2</v>
      </c>
      <c r="V142">
        <f t="shared" si="40"/>
        <v>1.7177352264022732</v>
      </c>
      <c r="W142">
        <f t="shared" si="41"/>
        <v>1.1363371243395226</v>
      </c>
      <c r="X142">
        <f t="shared" si="42"/>
        <v>0.66153217729576086</v>
      </c>
      <c r="Z142" s="3">
        <f t="shared" si="38"/>
        <v>3.7777104497933145E-2</v>
      </c>
      <c r="AA142" s="3">
        <f t="shared" si="39"/>
        <v>-6.076256471529784E-2</v>
      </c>
      <c r="AC142" s="7">
        <f t="shared" si="51"/>
        <v>1.221474430206082</v>
      </c>
      <c r="AD142" s="7">
        <f t="shared" si="51"/>
        <v>2.9153701597866677</v>
      </c>
      <c r="AE142" s="7">
        <f t="shared" si="51"/>
        <v>0.32988361412162881</v>
      </c>
      <c r="AF142" s="7">
        <f t="shared" si="51"/>
        <v>3.9792258749715037</v>
      </c>
      <c r="AG142" s="7">
        <f t="shared" si="51"/>
        <v>3.3847519147459426</v>
      </c>
      <c r="AH142" s="7">
        <f t="shared" si="51"/>
        <v>5.4587454738814989</v>
      </c>
      <c r="AI142" s="7">
        <f t="shared" si="51"/>
        <v>3.0910899040072382</v>
      </c>
      <c r="AJ142" s="8">
        <f t="shared" si="52"/>
        <v>0.76596140630037024</v>
      </c>
    </row>
    <row r="143" spans="1:36" x14ac:dyDescent="0.35">
      <c r="A143" t="s">
        <v>37</v>
      </c>
      <c r="B143">
        <v>1.1078259910525299E-2</v>
      </c>
      <c r="C143">
        <v>1692.1832156719552</v>
      </c>
      <c r="D143">
        <v>1627.2664280242432</v>
      </c>
      <c r="E143">
        <v>78658.415570389232</v>
      </c>
      <c r="F143">
        <v>81421.853699738582</v>
      </c>
      <c r="G143" s="15">
        <v>127.348693761069</v>
      </c>
      <c r="H143">
        <v>127.5179655146454</v>
      </c>
      <c r="I143" s="3">
        <f t="shared" si="35"/>
        <v>-1.3274345531881569E-3</v>
      </c>
      <c r="J143" s="9"/>
      <c r="K143">
        <f t="shared" si="44"/>
        <v>88.277018647772991</v>
      </c>
      <c r="L143">
        <f t="shared" si="45"/>
        <v>595.67454895580204</v>
      </c>
      <c r="M143">
        <f t="shared" si="46"/>
        <v>574.80709149149232</v>
      </c>
      <c r="N143">
        <f t="shared" si="47"/>
        <v>344.64703362595407</v>
      </c>
      <c r="O143">
        <f t="shared" si="48"/>
        <v>366.84148285702088</v>
      </c>
      <c r="P143">
        <f t="shared" si="49"/>
        <v>395.90778099397482</v>
      </c>
      <c r="Q143">
        <f t="shared" si="50"/>
        <v>405.66022817408287</v>
      </c>
      <c r="R143" s="8"/>
      <c r="S143" s="3">
        <f t="shared" si="36"/>
        <v>3.9893152424050893E-2</v>
      </c>
      <c r="T143" s="3">
        <f t="shared" si="37"/>
        <v>-3.3939759459912899E-2</v>
      </c>
      <c r="V143">
        <f t="shared" si="40"/>
        <v>1.7283611661729505</v>
      </c>
      <c r="W143">
        <f t="shared" si="41"/>
        <v>1.1487340448827252</v>
      </c>
      <c r="X143">
        <f t="shared" si="42"/>
        <v>0.66463773160694573</v>
      </c>
      <c r="Z143" s="3">
        <f t="shared" si="38"/>
        <v>3.6303409914730578E-2</v>
      </c>
      <c r="AA143" s="3">
        <f t="shared" si="39"/>
        <v>-6.0501470712125749E-2</v>
      </c>
      <c r="AC143" s="7">
        <f t="shared" si="51"/>
        <v>1.2797856817024833</v>
      </c>
      <c r="AD143" s="7">
        <f t="shared" si="51"/>
        <v>3.8063620777655016</v>
      </c>
      <c r="AE143" s="7">
        <f t="shared" si="51"/>
        <v>0.74421828984996274</v>
      </c>
      <c r="AF143" s="7">
        <f t="shared" si="51"/>
        <v>5.0497708563664645</v>
      </c>
      <c r="AG143" s="7">
        <f t="shared" si="51"/>
        <v>4.2584691719613765</v>
      </c>
      <c r="AH143" s="7">
        <f t="shared" si="51"/>
        <v>6.1809908873187824</v>
      </c>
      <c r="AI143" s="7">
        <f t="shared" si="51"/>
        <v>3.8000308348594691</v>
      </c>
      <c r="AJ143" s="8">
        <f t="shared" si="52"/>
        <v>0.6265633506490651</v>
      </c>
    </row>
    <row r="144" spans="1:36" x14ac:dyDescent="0.35">
      <c r="A144" t="s">
        <v>38</v>
      </c>
      <c r="B144">
        <v>1.1118168166664701E-2</v>
      </c>
      <c r="C144">
        <v>1683.9149766869909</v>
      </c>
      <c r="D144">
        <v>1632.7083614358419</v>
      </c>
      <c r="E144">
        <v>79771.558266895721</v>
      </c>
      <c r="F144">
        <v>82390.007933107918</v>
      </c>
      <c r="G144" s="15">
        <v>128.58815881926699</v>
      </c>
      <c r="H144">
        <v>128.95103117902565</v>
      </c>
      <c r="I144" s="3">
        <f t="shared" si="35"/>
        <v>-2.8140322449602619E-3</v>
      </c>
      <c r="K144">
        <f t="shared" si="44"/>
        <v>88.595027242974012</v>
      </c>
      <c r="L144">
        <f t="shared" si="45"/>
        <v>592.76400151483153</v>
      </c>
      <c r="M144">
        <f t="shared" si="46"/>
        <v>576.72937161879111</v>
      </c>
      <c r="N144">
        <f t="shared" si="47"/>
        <v>349.52434173814265</v>
      </c>
      <c r="O144">
        <f t="shared" si="48"/>
        <v>371.20344611952822</v>
      </c>
      <c r="P144">
        <f t="shared" si="49"/>
        <v>399.76108993903091</v>
      </c>
      <c r="Q144">
        <f t="shared" si="50"/>
        <v>410.21909752284279</v>
      </c>
      <c r="R144" s="8"/>
      <c r="S144" s="3">
        <f t="shared" si="36"/>
        <v>3.1362989533609609E-2</v>
      </c>
      <c r="T144" s="3">
        <f t="shared" si="37"/>
        <v>-3.1781155651036008E-2</v>
      </c>
      <c r="V144">
        <f t="shared" si="40"/>
        <v>1.6959162230793061</v>
      </c>
      <c r="W144">
        <f t="shared" si="41"/>
        <v>1.1437288972523829</v>
      </c>
      <c r="X144">
        <f t="shared" si="42"/>
        <v>0.67440176683709852</v>
      </c>
      <c r="Z144" s="3">
        <f t="shared" si="38"/>
        <v>2.7802693403725431E-2</v>
      </c>
      <c r="AA144" s="3">
        <f t="shared" si="39"/>
        <v>-5.8402217457875771E-2</v>
      </c>
      <c r="AC144" s="7">
        <f t="shared" si="51"/>
        <v>1.3312773976238645</v>
      </c>
      <c r="AD144" s="7">
        <f t="shared" si="51"/>
        <v>3.8334419603204495</v>
      </c>
      <c r="AE144" s="7">
        <f t="shared" si="51"/>
        <v>1.1933133899965975</v>
      </c>
      <c r="AF144" s="7">
        <f t="shared" si="51"/>
        <v>4.7465297251438887</v>
      </c>
      <c r="AG144" s="7">
        <f t="shared" si="51"/>
        <v>4.2183601039772922</v>
      </c>
      <c r="AH144" s="7">
        <f t="shared" si="51"/>
        <v>5.6399516427809271</v>
      </c>
      <c r="AI144" s="7">
        <f t="shared" si="51"/>
        <v>4.0634482761162438</v>
      </c>
      <c r="AJ144" s="8">
        <f t="shared" si="52"/>
        <v>0.38797180609653809</v>
      </c>
    </row>
    <row r="145" spans="1:36" x14ac:dyDescent="0.35">
      <c r="A145" t="s">
        <v>39</v>
      </c>
      <c r="B145">
        <v>1.11586389063699E-2</v>
      </c>
      <c r="C145">
        <v>1668.0255051196746</v>
      </c>
      <c r="D145">
        <v>1640.4159592947703</v>
      </c>
      <c r="E145">
        <v>80641.919515405505</v>
      </c>
      <c r="F145">
        <v>82916.477480282105</v>
      </c>
      <c r="G145" s="15">
        <v>128.15273614823801</v>
      </c>
      <c r="H145">
        <v>130.13935167166792</v>
      </c>
      <c r="I145" s="3">
        <f t="shared" si="35"/>
        <v>-1.5265294454839489E-2</v>
      </c>
      <c r="K145">
        <f t="shared" si="44"/>
        <v>88.917517983622801</v>
      </c>
      <c r="L145">
        <f t="shared" si="45"/>
        <v>587.17066284952114</v>
      </c>
      <c r="M145">
        <f t="shared" si="46"/>
        <v>579.45196321865342</v>
      </c>
      <c r="N145">
        <f t="shared" si="47"/>
        <v>353.33788692980045</v>
      </c>
      <c r="O145">
        <f t="shared" si="48"/>
        <v>373.57542441022963</v>
      </c>
      <c r="P145">
        <f t="shared" si="49"/>
        <v>398.40742687119462</v>
      </c>
      <c r="Q145">
        <f t="shared" si="50"/>
        <v>413.99938338486777</v>
      </c>
      <c r="R145" s="8"/>
      <c r="S145" s="3">
        <f t="shared" si="36"/>
        <v>1.6830820054185347E-2</v>
      </c>
      <c r="T145" s="3">
        <f t="shared" si="37"/>
        <v>-2.7431917442675924E-2</v>
      </c>
      <c r="V145">
        <f t="shared" si="40"/>
        <v>1.6617823464999029</v>
      </c>
      <c r="W145">
        <f t="shared" si="41"/>
        <v>1.1275536578684198</v>
      </c>
      <c r="X145">
        <f t="shared" si="42"/>
        <v>0.67852066201287309</v>
      </c>
      <c r="Z145" s="3">
        <f t="shared" si="38"/>
        <v>1.3320689411410402E-2</v>
      </c>
      <c r="AA145" s="3">
        <f t="shared" si="39"/>
        <v>-5.4172561036043954E-2</v>
      </c>
      <c r="AC145" s="7">
        <f t="shared" si="51"/>
        <v>1.3749726975857746</v>
      </c>
      <c r="AD145" s="7">
        <f t="shared" si="51"/>
        <v>2.6859124159948733</v>
      </c>
      <c r="AE145" s="7">
        <f t="shared" si="51"/>
        <v>1.4982301815723797</v>
      </c>
      <c r="AF145" s="7">
        <f t="shared" si="51"/>
        <v>3.935302035464705</v>
      </c>
      <c r="AG145" s="7">
        <f t="shared" si="51"/>
        <v>3.6261025744735331</v>
      </c>
      <c r="AH145" s="7">
        <f t="shared" si="51"/>
        <v>4.5180942081727071</v>
      </c>
      <c r="AI145" s="7">
        <f t="shared" si="51"/>
        <v>3.9681347998835381</v>
      </c>
      <c r="AJ145" s="8">
        <f t="shared" si="52"/>
        <v>0.13859393292418137</v>
      </c>
    </row>
    <row r="146" spans="1:36" x14ac:dyDescent="0.35">
      <c r="A146" t="s">
        <v>40</v>
      </c>
      <c r="B146">
        <v>1.11993599560883E-2</v>
      </c>
      <c r="C146">
        <v>1668.2089421486139</v>
      </c>
      <c r="D146">
        <v>1647.0329769907216</v>
      </c>
      <c r="E146">
        <v>80722.834203379316</v>
      </c>
      <c r="F146">
        <v>83336.58016075418</v>
      </c>
      <c r="G146" s="15">
        <v>129.58577791154599</v>
      </c>
      <c r="H146">
        <v>131.20856570960532</v>
      </c>
      <c r="I146" s="3">
        <f t="shared" si="35"/>
        <v>-1.2368001961479686E-2</v>
      </c>
      <c r="K146">
        <f t="shared" si="44"/>
        <v>89.242003317455115</v>
      </c>
      <c r="L146">
        <f t="shared" si="45"/>
        <v>587.23523550835807</v>
      </c>
      <c r="M146">
        <f t="shared" si="46"/>
        <v>581.78932397940821</v>
      </c>
      <c r="N146">
        <f t="shared" si="47"/>
        <v>353.69241996971385</v>
      </c>
      <c r="O146">
        <f t="shared" si="48"/>
        <v>375.46817289548159</v>
      </c>
      <c r="P146">
        <f t="shared" si="49"/>
        <v>402.86253644340138</v>
      </c>
      <c r="Q146">
        <f t="shared" si="50"/>
        <v>417.40076772193834</v>
      </c>
      <c r="R146" s="8"/>
      <c r="S146" s="3">
        <f t="shared" si="36"/>
        <v>1.2857037748316813E-2</v>
      </c>
      <c r="T146" s="3">
        <f t="shared" si="37"/>
        <v>-3.1363729497094983E-2</v>
      </c>
      <c r="V146">
        <f t="shared" si="40"/>
        <v>1.6602991818672341</v>
      </c>
      <c r="W146">
        <f t="shared" si="41"/>
        <v>1.1390194239330826</v>
      </c>
      <c r="X146">
        <f t="shared" si="42"/>
        <v>0.68603263578802653</v>
      </c>
      <c r="Z146" s="3">
        <f t="shared" si="38"/>
        <v>9.3606247218496197E-3</v>
      </c>
      <c r="AA146" s="3">
        <f t="shared" si="39"/>
        <v>-5.7996268386320438E-2</v>
      </c>
      <c r="AC146" s="7">
        <f t="shared" si="51"/>
        <v>1.4098971396875992</v>
      </c>
      <c r="AD146" s="7">
        <f t="shared" si="51"/>
        <v>1.3500727617659747</v>
      </c>
      <c r="AE146" s="7">
        <f t="shared" si="51"/>
        <v>1.6040946379788368</v>
      </c>
      <c r="AF146" s="7">
        <f t="shared" si="51"/>
        <v>3.2261079623277178</v>
      </c>
      <c r="AG146" s="7">
        <f t="shared" si="51"/>
        <v>2.9404295960249183</v>
      </c>
      <c r="AH146" s="7">
        <f t="shared" si="51"/>
        <v>3.5484157270239347</v>
      </c>
      <c r="AI146" s="7">
        <f t="shared" si="51"/>
        <v>3.7131188278331395</v>
      </c>
      <c r="AJ146" s="8">
        <f t="shared" si="52"/>
        <v>-4.4357077822182275E-2</v>
      </c>
    </row>
    <row r="147" spans="1:36" x14ac:dyDescent="0.35">
      <c r="A147" t="s">
        <v>41</v>
      </c>
      <c r="B147">
        <v>1.12399510017007E-2</v>
      </c>
      <c r="C147">
        <v>1684.4417439680865</v>
      </c>
      <c r="D147">
        <v>1653.4229791327002</v>
      </c>
      <c r="E147">
        <v>80040.999253691625</v>
      </c>
      <c r="F147">
        <v>82685.780421830845</v>
      </c>
      <c r="G147" s="15">
        <v>132.01016261577999</v>
      </c>
      <c r="H147">
        <v>131.42313340645154</v>
      </c>
      <c r="I147" s="3">
        <f t="shared" si="35"/>
        <v>4.4667114085078716E-3</v>
      </c>
      <c r="J147" s="9"/>
      <c r="K147">
        <f t="shared" si="44"/>
        <v>89.565452714688902</v>
      </c>
      <c r="L147">
        <f t="shared" si="45"/>
        <v>592.94943170918941</v>
      </c>
      <c r="M147">
        <f t="shared" si="46"/>
        <v>584.04649495190517</v>
      </c>
      <c r="N147">
        <f t="shared" si="47"/>
        <v>350.70491518553632</v>
      </c>
      <c r="O147">
        <f t="shared" si="48"/>
        <v>372.5360320706115</v>
      </c>
      <c r="P147">
        <f t="shared" si="49"/>
        <v>410.39958091697753</v>
      </c>
      <c r="Q147">
        <f t="shared" si="50"/>
        <v>418.08335060749596</v>
      </c>
      <c r="R147" s="8"/>
      <c r="S147" s="3">
        <f t="shared" si="36"/>
        <v>1.8760332490151521E-2</v>
      </c>
      <c r="T147" s="3">
        <f t="shared" si="37"/>
        <v>-3.1985924963718881E-2</v>
      </c>
      <c r="V147">
        <f t="shared" si="40"/>
        <v>1.6907360177586803</v>
      </c>
      <c r="W147">
        <f t="shared" si="41"/>
        <v>1.1702133706904576</v>
      </c>
      <c r="X147">
        <f t="shared" si="42"/>
        <v>0.69213251412349275</v>
      </c>
      <c r="Z147" s="3">
        <f t="shared" si="38"/>
        <v>1.5243541112283099E-2</v>
      </c>
      <c r="AA147" s="3">
        <f t="shared" si="39"/>
        <v>-5.8601356662695281E-2</v>
      </c>
      <c r="AC147" s="7">
        <f t="shared" si="51"/>
        <v>1.4349751006327072</v>
      </c>
      <c r="AD147" s="7">
        <f t="shared" si="51"/>
        <v>0.17280164329789294</v>
      </c>
      <c r="AE147" s="7">
        <f t="shared" si="51"/>
        <v>1.6331009800862439</v>
      </c>
      <c r="AF147" s="7">
        <f t="shared" si="51"/>
        <v>2.3049640118190551</v>
      </c>
      <c r="AG147" s="7">
        <f t="shared" si="51"/>
        <v>2.1870251434826793</v>
      </c>
      <c r="AH147" s="7">
        <f t="shared" si="51"/>
        <v>3.0848997204905526</v>
      </c>
      <c r="AI147" s="7">
        <f t="shared" si="51"/>
        <v>3.3711218516223163</v>
      </c>
      <c r="AJ147" s="8">
        <f t="shared" si="52"/>
        <v>-8.4904119082501367E-2</v>
      </c>
    </row>
    <row r="148" spans="1:36" x14ac:dyDescent="0.35">
      <c r="A148" t="s">
        <v>42</v>
      </c>
      <c r="B148">
        <v>1.12800105959905E-2</v>
      </c>
      <c r="C148">
        <v>1702.5169510141027</v>
      </c>
      <c r="D148">
        <v>1665.4768809439536</v>
      </c>
      <c r="E148">
        <v>80282.989965706758</v>
      </c>
      <c r="F148">
        <v>82709.401539310522</v>
      </c>
      <c r="G148" s="15">
        <v>131.90390409040299</v>
      </c>
      <c r="H148">
        <v>132.39032583820872</v>
      </c>
      <c r="I148" s="3">
        <f t="shared" si="35"/>
        <v>-3.6741487319865104E-3</v>
      </c>
      <c r="K148">
        <f t="shared" si="44"/>
        <v>89.884667246637463</v>
      </c>
      <c r="L148">
        <f t="shared" si="45"/>
        <v>599.31218291999312</v>
      </c>
      <c r="M148">
        <f t="shared" si="46"/>
        <v>588.30435225291455</v>
      </c>
      <c r="N148">
        <f t="shared" si="47"/>
        <v>351.76521344423202</v>
      </c>
      <c r="O148">
        <f t="shared" si="48"/>
        <v>372.64245565800542</v>
      </c>
      <c r="P148">
        <f t="shared" si="49"/>
        <v>410.06923927191423</v>
      </c>
      <c r="Q148">
        <f t="shared" si="50"/>
        <v>421.16018374995849</v>
      </c>
      <c r="R148" s="8"/>
      <c r="S148" s="3">
        <f t="shared" si="36"/>
        <v>2.2239918484581844E-2</v>
      </c>
      <c r="T148" s="3">
        <f t="shared" si="37"/>
        <v>-2.9336587237310918E-2</v>
      </c>
      <c r="V148">
        <f t="shared" si="40"/>
        <v>1.7037278275812415</v>
      </c>
      <c r="W148">
        <f t="shared" si="41"/>
        <v>1.1657469914572027</v>
      </c>
      <c r="X148">
        <f t="shared" si="42"/>
        <v>0.68423311082040461</v>
      </c>
      <c r="Z148" s="3">
        <f t="shared" si="38"/>
        <v>1.8711115470970041E-2</v>
      </c>
      <c r="AA148" s="3">
        <f t="shared" si="39"/>
        <v>-5.602486216152891E-2</v>
      </c>
      <c r="AC148" s="7">
        <f t="shared" si="51"/>
        <v>1.4490432653939234</v>
      </c>
      <c r="AD148" s="7">
        <f t="shared" si="51"/>
        <v>-0.17093114732196213</v>
      </c>
      <c r="AE148" s="7">
        <f t="shared" si="51"/>
        <v>1.7259138807072416</v>
      </c>
      <c r="AF148" s="7">
        <f t="shared" si="51"/>
        <v>1.6803696316386896</v>
      </c>
      <c r="AG148" s="7">
        <f t="shared" si="51"/>
        <v>1.5150051068578696</v>
      </c>
      <c r="AH148" s="7">
        <f t="shared" si="51"/>
        <v>2.7276087969850815</v>
      </c>
      <c r="AI148" s="7">
        <f t="shared" si="51"/>
        <v>3.0912183943920368</v>
      </c>
      <c r="AJ148" s="8">
        <f t="shared" si="52"/>
        <v>-0.11762662840859162</v>
      </c>
    </row>
    <row r="149" spans="1:36" x14ac:dyDescent="0.35">
      <c r="A149" t="s">
        <v>43</v>
      </c>
      <c r="B149">
        <v>1.1319220034239699E-2</v>
      </c>
      <c r="C149">
        <v>1729.3406967613807</v>
      </c>
      <c r="D149">
        <v>1675.4517659446187</v>
      </c>
      <c r="E149">
        <v>82883.106056866556</v>
      </c>
      <c r="F149">
        <v>84246.635177711127</v>
      </c>
      <c r="G149" s="15">
        <v>134.07993969291601</v>
      </c>
      <c r="H149">
        <v>134.48032472108048</v>
      </c>
      <c r="I149" s="3">
        <f t="shared" si="35"/>
        <v>-2.9772758877172917E-3</v>
      </c>
      <c r="K149">
        <f t="shared" si="44"/>
        <v>90.197107317501363</v>
      </c>
      <c r="L149">
        <f t="shared" si="45"/>
        <v>608.75455446778687</v>
      </c>
      <c r="M149">
        <f t="shared" si="46"/>
        <v>591.82782851743502</v>
      </c>
      <c r="N149">
        <f t="shared" si="47"/>
        <v>363.15779351850802</v>
      </c>
      <c r="O149">
        <f t="shared" si="48"/>
        <v>379.56837347717169</v>
      </c>
      <c r="P149">
        <f t="shared" si="49"/>
        <v>416.83420404156612</v>
      </c>
      <c r="Q149">
        <f t="shared" si="50"/>
        <v>427.80888944634893</v>
      </c>
      <c r="R149" s="8"/>
      <c r="S149" s="3">
        <f t="shared" si="36"/>
        <v>3.216382107328486E-2</v>
      </c>
      <c r="T149" s="3">
        <f t="shared" si="37"/>
        <v>-1.6184968313195158E-2</v>
      </c>
      <c r="V149">
        <f t="shared" si="40"/>
        <v>1.6762811244384384</v>
      </c>
      <c r="W149">
        <f t="shared" si="41"/>
        <v>1.1478046498823729</v>
      </c>
      <c r="X149">
        <f t="shared" si="42"/>
        <v>0.68473278923718262</v>
      </c>
      <c r="Z149" s="3">
        <f t="shared" si="38"/>
        <v>2.8600760448785234E-2</v>
      </c>
      <c r="AA149" s="3">
        <f t="shared" si="39"/>
        <v>-4.3234845433323899E-2</v>
      </c>
      <c r="AC149" s="7">
        <f t="shared" si="51"/>
        <v>1.4512227162375213</v>
      </c>
      <c r="AD149" s="7">
        <f t="shared" si="51"/>
        <v>0.77358076645404061</v>
      </c>
      <c r="AE149" s="7">
        <f t="shared" si="51"/>
        <v>1.8364061036265644</v>
      </c>
      <c r="AF149" s="7">
        <f t="shared" si="51"/>
        <v>1.8534030689988823</v>
      </c>
      <c r="AG149" s="7">
        <f t="shared" si="51"/>
        <v>1.3667500700222712</v>
      </c>
      <c r="AH149" s="7">
        <f t="shared" si="51"/>
        <v>3.3350387706313711</v>
      </c>
      <c r="AI149" s="7">
        <f t="shared" si="51"/>
        <v>3.0752940944776874</v>
      </c>
      <c r="AJ149" s="8">
        <f t="shared" si="52"/>
        <v>8.4461735422347986E-2</v>
      </c>
    </row>
    <row r="150" spans="1:36" x14ac:dyDescent="0.35">
      <c r="A150" t="s">
        <v>44</v>
      </c>
      <c r="B150">
        <v>1.13572611069831E-2</v>
      </c>
      <c r="C150">
        <v>1732.568353919381</v>
      </c>
      <c r="D150">
        <v>1685.0266298220488</v>
      </c>
      <c r="E150">
        <v>82030.453422339808</v>
      </c>
      <c r="F150">
        <v>83992.500333664735</v>
      </c>
      <c r="G150" s="15">
        <v>135.938311052041</v>
      </c>
      <c r="H150">
        <v>135.11303506896414</v>
      </c>
      <c r="I150" s="3">
        <f t="shared" si="35"/>
        <v>6.1080411868153807E-3</v>
      </c>
      <c r="K150">
        <f t="shared" si="44"/>
        <v>90.500237277898847</v>
      </c>
      <c r="L150">
        <f t="shared" si="45"/>
        <v>609.8907394883978</v>
      </c>
      <c r="M150">
        <f t="shared" si="46"/>
        <v>595.2100034102674</v>
      </c>
      <c r="N150">
        <f t="shared" si="47"/>
        <v>359.42183978651315</v>
      </c>
      <c r="O150">
        <f t="shared" si="48"/>
        <v>378.42338354143021</v>
      </c>
      <c r="P150">
        <f t="shared" si="49"/>
        <v>422.61159884103165</v>
      </c>
      <c r="Q150">
        <f t="shared" si="50"/>
        <v>429.82166798351204</v>
      </c>
      <c r="R150" s="8"/>
      <c r="S150" s="3">
        <f t="shared" si="36"/>
        <v>2.8214227155776817E-2</v>
      </c>
      <c r="T150" s="3">
        <f t="shared" si="37"/>
        <v>-2.3359786927768411E-2</v>
      </c>
      <c r="V150">
        <f t="shared" si="40"/>
        <v>1.6968661110038734</v>
      </c>
      <c r="W150">
        <f t="shared" si="41"/>
        <v>1.1758094585795107</v>
      </c>
      <c r="X150">
        <f t="shared" si="42"/>
        <v>0.6929300143096716</v>
      </c>
      <c r="Z150" s="3">
        <f t="shared" si="38"/>
        <v>2.466480064853882E-2</v>
      </c>
      <c r="AA150" s="3">
        <f t="shared" si="39"/>
        <v>-5.0212393264637556E-2</v>
      </c>
      <c r="AC150" s="7">
        <f t="shared" si="51"/>
        <v>1.4409697158386914</v>
      </c>
      <c r="AD150" s="7">
        <f t="shared" si="51"/>
        <v>2.0340932633412967</v>
      </c>
      <c r="AE150" s="7">
        <f t="shared" si="51"/>
        <v>2.0153656709107626</v>
      </c>
      <c r="AF150" s="7">
        <f t="shared" si="51"/>
        <v>1.7019733827789985</v>
      </c>
      <c r="AG150" s="7">
        <f t="shared" si="51"/>
        <v>1.081423074735377</v>
      </c>
      <c r="AH150" s="7">
        <f t="shared" si="51"/>
        <v>3.9435316790676467</v>
      </c>
      <c r="AI150" s="7">
        <f t="shared" si="51"/>
        <v>3.0106982865963694</v>
      </c>
      <c r="AJ150" s="8">
        <f t="shared" si="52"/>
        <v>0.30983954673380992</v>
      </c>
    </row>
    <row r="151" spans="1:36" x14ac:dyDescent="0.35">
      <c r="A151" t="s">
        <v>45</v>
      </c>
      <c r="B151">
        <v>1.13937392922342E-2</v>
      </c>
      <c r="C151">
        <v>1756.8040514577456</v>
      </c>
      <c r="D151">
        <v>1697.2558958090992</v>
      </c>
      <c r="E151">
        <v>81298.148930525218</v>
      </c>
      <c r="F151">
        <v>83577.105611976061</v>
      </c>
      <c r="G151" s="15">
        <v>138.89842388770001</v>
      </c>
      <c r="H151">
        <v>135.70117379828633</v>
      </c>
      <c r="I151" s="3">
        <f t="shared" si="35"/>
        <v>2.3560961190845994E-2</v>
      </c>
      <c r="J151" s="9"/>
      <c r="K151">
        <f t="shared" si="44"/>
        <v>90.790913382779621</v>
      </c>
      <c r="L151">
        <f t="shared" si="45"/>
        <v>618.42207821466081</v>
      </c>
      <c r="M151">
        <f t="shared" si="46"/>
        <v>599.52980543655713</v>
      </c>
      <c r="N151">
        <f t="shared" si="47"/>
        <v>356.21319937614271</v>
      </c>
      <c r="O151">
        <f t="shared" si="48"/>
        <v>376.55184649392936</v>
      </c>
      <c r="P151">
        <f t="shared" si="49"/>
        <v>431.81414085105263</v>
      </c>
      <c r="Q151">
        <f t="shared" si="50"/>
        <v>431.69265526104556</v>
      </c>
      <c r="R151" s="8"/>
      <c r="S151" s="3">
        <f t="shared" si="36"/>
        <v>3.5084960255954201E-2</v>
      </c>
      <c r="T151" s="3">
        <f t="shared" si="37"/>
        <v>-2.7267714821704536E-2</v>
      </c>
      <c r="V151">
        <f t="shared" si="40"/>
        <v>1.7361009622825321</v>
      </c>
      <c r="W151">
        <f t="shared" si="41"/>
        <v>1.2122350929367982</v>
      </c>
      <c r="X151">
        <f t="shared" si="42"/>
        <v>0.6982514953180009</v>
      </c>
      <c r="Z151" s="3">
        <f t="shared" si="38"/>
        <v>3.1511815770939089E-2</v>
      </c>
      <c r="AA151" s="3">
        <f t="shared" si="39"/>
        <v>-5.4012873146578877E-2</v>
      </c>
      <c r="AC151" s="7">
        <f t="shared" si="51"/>
        <v>1.4180859755911657</v>
      </c>
      <c r="AD151" s="7">
        <f t="shared" si="51"/>
        <v>3.2312020196802571</v>
      </c>
      <c r="AE151" s="7">
        <f t="shared" si="51"/>
        <v>2.2762465713326074</v>
      </c>
      <c r="AF151" s="7">
        <f t="shared" si="51"/>
        <v>1.655592393979255</v>
      </c>
      <c r="AG151" s="7">
        <f t="shared" si="51"/>
        <v>0.96484103491738527</v>
      </c>
      <c r="AH151" s="7">
        <f t="shared" si="51"/>
        <v>4.3376703503552605</v>
      </c>
      <c r="AI151" s="7">
        <f t="shared" si="51"/>
        <v>3.0596323237103151</v>
      </c>
      <c r="AJ151" s="8">
        <f t="shared" si="52"/>
        <v>0.41770967600940717</v>
      </c>
    </row>
    <row r="152" spans="1:36" x14ac:dyDescent="0.35">
      <c r="A152" t="s">
        <v>46</v>
      </c>
      <c r="B152">
        <v>1.1428287447314301E-2</v>
      </c>
      <c r="C152">
        <v>1796.1954729783663</v>
      </c>
      <c r="D152">
        <v>1714.9486333279067</v>
      </c>
      <c r="E152">
        <v>82330.619376381714</v>
      </c>
      <c r="F152">
        <v>84151.177777505771</v>
      </c>
      <c r="G152" s="15">
        <v>140.467850986017</v>
      </c>
      <c r="H152">
        <v>137.28933864437514</v>
      </c>
      <c r="I152" s="3">
        <f t="shared" si="35"/>
        <v>2.3151924053442071E-2</v>
      </c>
      <c r="K152">
        <f t="shared" si="44"/>
        <v>91.066210058871732</v>
      </c>
      <c r="L152">
        <f t="shared" si="45"/>
        <v>632.2884651577001</v>
      </c>
      <c r="M152">
        <f t="shared" si="46"/>
        <v>605.77949560318586</v>
      </c>
      <c r="N152">
        <f t="shared" si="47"/>
        <v>360.73703670353558</v>
      </c>
      <c r="O152">
        <f t="shared" si="48"/>
        <v>379.13829564610018</v>
      </c>
      <c r="P152">
        <f t="shared" si="49"/>
        <v>436.69325175180722</v>
      </c>
      <c r="Q152">
        <f t="shared" si="50"/>
        <v>436.74492621943415</v>
      </c>
      <c r="R152" s="8"/>
      <c r="S152" s="3">
        <f t="shared" si="36"/>
        <v>4.737566949325922E-2</v>
      </c>
      <c r="T152" s="3">
        <f t="shared" si="37"/>
        <v>-2.1634378141891064E-2</v>
      </c>
      <c r="V152">
        <f t="shared" si="40"/>
        <v>1.7527683626157122</v>
      </c>
      <c r="W152">
        <f t="shared" si="41"/>
        <v>1.2105584049322187</v>
      </c>
      <c r="X152">
        <f t="shared" si="42"/>
        <v>0.69065509781661261</v>
      </c>
      <c r="Z152" s="3">
        <f t="shared" si="38"/>
        <v>4.3760097109458496E-2</v>
      </c>
      <c r="AA152" s="3">
        <f t="shared" si="39"/>
        <v>-4.8534424387825292E-2</v>
      </c>
      <c r="AC152" s="7">
        <f t="shared" si="51"/>
        <v>1.3827442563325354</v>
      </c>
      <c r="AD152" s="7">
        <f t="shared" si="51"/>
        <v>4.3389417304282363</v>
      </c>
      <c r="AE152" s="7">
        <f t="shared" si="51"/>
        <v>2.5177921067855324</v>
      </c>
      <c r="AF152" s="7">
        <f t="shared" si="51"/>
        <v>2.1305019209973075</v>
      </c>
      <c r="AG152" s="7">
        <f t="shared" si="51"/>
        <v>1.3023374717324065</v>
      </c>
      <c r="AH152" s="7">
        <f t="shared" si="51"/>
        <v>5.3161713130963184</v>
      </c>
      <c r="AI152" s="7">
        <f t="shared" si="51"/>
        <v>3.3175508295581135</v>
      </c>
      <c r="AJ152" s="8">
        <f t="shared" si="52"/>
        <v>0.60243854162873955</v>
      </c>
    </row>
    <row r="153" spans="1:36" x14ac:dyDescent="0.35">
      <c r="A153" t="s">
        <v>47</v>
      </c>
      <c r="B153">
        <v>1.14606832643622E-2</v>
      </c>
      <c r="C153">
        <v>1824.8023008691619</v>
      </c>
      <c r="D153">
        <v>1734.7302619157676</v>
      </c>
      <c r="E153">
        <v>84463.980263622827</v>
      </c>
      <c r="F153">
        <v>85284.391061775168</v>
      </c>
      <c r="G153" s="15">
        <v>141.88765793651299</v>
      </c>
      <c r="H153">
        <v>139.39951540560949</v>
      </c>
      <c r="I153" s="3">
        <f t="shared" si="35"/>
        <v>1.7849004163779027E-2</v>
      </c>
      <c r="K153">
        <f t="shared" si="44"/>
        <v>91.324355847898602</v>
      </c>
      <c r="L153">
        <f t="shared" si="45"/>
        <v>642.35850907675604</v>
      </c>
      <c r="M153">
        <f t="shared" si="46"/>
        <v>612.76705473777633</v>
      </c>
      <c r="N153">
        <f t="shared" si="47"/>
        <v>370.08449807953195</v>
      </c>
      <c r="O153">
        <f t="shared" si="48"/>
        <v>384.24392297715656</v>
      </c>
      <c r="P153">
        <f t="shared" si="49"/>
        <v>441.10721629757109</v>
      </c>
      <c r="Q153">
        <f t="shared" si="50"/>
        <v>443.45782179454164</v>
      </c>
      <c r="R153" s="8"/>
      <c r="S153" s="3">
        <f t="shared" si="36"/>
        <v>5.1922792223571435E-2</v>
      </c>
      <c r="T153" s="3">
        <f t="shared" si="37"/>
        <v>-9.6197063488215884E-3</v>
      </c>
      <c r="V153">
        <f t="shared" si="40"/>
        <v>1.7357076894874743</v>
      </c>
      <c r="W153">
        <f t="shared" si="41"/>
        <v>1.1919094655047566</v>
      </c>
      <c r="X153">
        <f t="shared" si="42"/>
        <v>0.6866994210624876</v>
      </c>
      <c r="Z153" s="3">
        <f t="shared" si="38"/>
        <v>4.82915230350347E-2</v>
      </c>
      <c r="AA153" s="3">
        <f t="shared" si="39"/>
        <v>-3.6850094564713221E-2</v>
      </c>
      <c r="AC153" s="7">
        <f t="shared" ref="AC153:AI168" si="53">(AVERAGE(K150:K153)/AVERAGE(K146:K149)-1)*100</f>
        <v>1.3353663366279855</v>
      </c>
      <c r="AD153" s="7">
        <f t="shared" si="53"/>
        <v>4.8030281531915797</v>
      </c>
      <c r="AE153" s="7">
        <f t="shared" si="53"/>
        <v>2.8695344307630988</v>
      </c>
      <c r="AF153" s="7">
        <f t="shared" si="53"/>
        <v>1.9119173468083339</v>
      </c>
      <c r="AG153" s="7">
        <f t="shared" si="53"/>
        <v>1.2093209403287064</v>
      </c>
      <c r="AH153" s="7">
        <f t="shared" si="53"/>
        <v>5.6128874593477152</v>
      </c>
      <c r="AI153" s="7">
        <f t="shared" si="53"/>
        <v>3.3995530431405463</v>
      </c>
      <c r="AJ153" s="8">
        <f t="shared" si="52"/>
        <v>0.6510662984574187</v>
      </c>
    </row>
    <row r="154" spans="1:36" x14ac:dyDescent="0.35">
      <c r="A154" t="s">
        <v>48</v>
      </c>
      <c r="B154">
        <v>1.14907803246124E-2</v>
      </c>
      <c r="C154">
        <v>1861.9299469612483</v>
      </c>
      <c r="D154">
        <v>1754.9454065258333</v>
      </c>
      <c r="E154">
        <v>84286.15437074237</v>
      </c>
      <c r="F154">
        <v>85433.238311154317</v>
      </c>
      <c r="G154" s="15">
        <v>144.71533390437301</v>
      </c>
      <c r="H154">
        <v>140.70021520868764</v>
      </c>
      <c r="I154" s="3">
        <f t="shared" si="35"/>
        <v>2.853669192850998E-2</v>
      </c>
      <c r="K154">
        <f t="shared" si="44"/>
        <v>91.564184013188864</v>
      </c>
      <c r="L154">
        <f t="shared" si="45"/>
        <v>655.428012210264</v>
      </c>
      <c r="M154">
        <f t="shared" si="46"/>
        <v>619.90774680717516</v>
      </c>
      <c r="N154">
        <f t="shared" si="47"/>
        <v>369.305342206143</v>
      </c>
      <c r="O154">
        <f t="shared" si="48"/>
        <v>384.91454570558028</v>
      </c>
      <c r="P154">
        <f t="shared" si="49"/>
        <v>449.89803216495517</v>
      </c>
      <c r="Q154">
        <f t="shared" si="50"/>
        <v>447.59560878614855</v>
      </c>
      <c r="R154" s="8"/>
      <c r="S154" s="3">
        <f t="shared" si="36"/>
        <v>6.0961748460999887E-2</v>
      </c>
      <c r="T154" s="3">
        <f t="shared" si="37"/>
        <v>-1.3426670498362436E-2</v>
      </c>
      <c r="V154">
        <f t="shared" si="40"/>
        <v>1.7747590876830854</v>
      </c>
      <c r="W154">
        <f t="shared" si="41"/>
        <v>1.2182277935037995</v>
      </c>
      <c r="X154">
        <f t="shared" si="42"/>
        <v>0.68641868181341326</v>
      </c>
      <c r="Z154" s="3">
        <f t="shared" si="38"/>
        <v>5.7299276523055775E-2</v>
      </c>
      <c r="AA154" s="3">
        <f t="shared" si="39"/>
        <v>-4.0552386688386455E-2</v>
      </c>
      <c r="AC154" s="7">
        <f t="shared" si="53"/>
        <v>1.2767544404822528</v>
      </c>
      <c r="AD154" s="7">
        <f t="shared" si="53"/>
        <v>5.7069875068194609</v>
      </c>
      <c r="AE154" s="7">
        <f t="shared" si="53"/>
        <v>3.3311774421614038</v>
      </c>
      <c r="AF154" s="7">
        <f t="shared" si="53"/>
        <v>2.1957348624851214</v>
      </c>
      <c r="AG154" s="7">
        <f t="shared" si="53"/>
        <v>1.4421763703280854</v>
      </c>
      <c r="AH154" s="7">
        <f t="shared" si="53"/>
        <v>6.0001892030808968</v>
      </c>
      <c r="AI154" s="7">
        <f t="shared" si="53"/>
        <v>3.6901335565740156</v>
      </c>
      <c r="AJ154" s="8">
        <f t="shared" si="52"/>
        <v>0.62600868263737774</v>
      </c>
    </row>
    <row r="155" spans="1:36" x14ac:dyDescent="0.35">
      <c r="A155" t="s">
        <v>49</v>
      </c>
      <c r="B155">
        <v>1.15184109660087E-2</v>
      </c>
      <c r="C155">
        <v>1903.4608370570877</v>
      </c>
      <c r="D155">
        <v>1777.4491552779093</v>
      </c>
      <c r="E155">
        <v>84198.748836594692</v>
      </c>
      <c r="F155">
        <v>85103.641667347445</v>
      </c>
      <c r="G155" s="15">
        <v>146.47488136793899</v>
      </c>
      <c r="H155">
        <v>141.66587065542893</v>
      </c>
      <c r="I155" s="3">
        <f t="shared" si="35"/>
        <v>3.3946148710771132E-2</v>
      </c>
      <c r="J155" s="9"/>
      <c r="K155">
        <f t="shared" si="44"/>
        <v>91.784358541092274</v>
      </c>
      <c r="L155">
        <f t="shared" si="45"/>
        <v>670.04752503633142</v>
      </c>
      <c r="M155">
        <f t="shared" si="46"/>
        <v>627.85685344703973</v>
      </c>
      <c r="N155">
        <f t="shared" si="47"/>
        <v>368.92236909578929</v>
      </c>
      <c r="O155">
        <f t="shared" si="48"/>
        <v>383.42956696750468</v>
      </c>
      <c r="P155">
        <f t="shared" si="49"/>
        <v>455.36819845626388</v>
      </c>
      <c r="Q155">
        <f t="shared" si="50"/>
        <v>450.66755247095915</v>
      </c>
      <c r="R155" s="8"/>
      <c r="S155" s="3">
        <f t="shared" si="36"/>
        <v>7.0894675892698711E-2</v>
      </c>
      <c r="T155" s="3">
        <f t="shared" si="37"/>
        <v>-1.063283324924913E-2</v>
      </c>
      <c r="V155">
        <f t="shared" si="40"/>
        <v>1.8162290529538374</v>
      </c>
      <c r="W155">
        <f t="shared" si="41"/>
        <v>1.2343198369140616</v>
      </c>
      <c r="X155">
        <f t="shared" si="42"/>
        <v>0.67960582114167623</v>
      </c>
      <c r="Z155" s="3">
        <f t="shared" si="38"/>
        <v>6.719791518983631E-2</v>
      </c>
      <c r="AA155" s="3">
        <f t="shared" si="39"/>
        <v>-3.7835365661680553E-2</v>
      </c>
      <c r="AC155" s="7">
        <f t="shared" si="53"/>
        <v>1.2082209073958294</v>
      </c>
      <c r="AD155" s="7">
        <f t="shared" si="53"/>
        <v>6.7207490740952336</v>
      </c>
      <c r="AE155" s="7">
        <f t="shared" si="53"/>
        <v>3.8502774624388225</v>
      </c>
      <c r="AF155" s="7">
        <f t="shared" si="53"/>
        <v>2.690642303110713</v>
      </c>
      <c r="AG155" s="7">
        <f t="shared" si="53"/>
        <v>1.6282178286143756</v>
      </c>
      <c r="AH155" s="7">
        <f t="shared" si="53"/>
        <v>6.0510170580139189</v>
      </c>
      <c r="AI155" s="7">
        <f t="shared" si="53"/>
        <v>3.9744620130002462</v>
      </c>
      <c r="AJ155" s="8">
        <f t="shared" si="52"/>
        <v>0.5224744979877467</v>
      </c>
    </row>
    <row r="156" spans="1:36" x14ac:dyDescent="0.35">
      <c r="A156" t="s">
        <v>50</v>
      </c>
      <c r="B156">
        <v>1.15434458881674E-2</v>
      </c>
      <c r="C156">
        <v>1922.2679181153735</v>
      </c>
      <c r="D156">
        <v>1802.6078304101663</v>
      </c>
      <c r="E156">
        <v>85208.468742111014</v>
      </c>
      <c r="F156">
        <v>85896.246050813628</v>
      </c>
      <c r="G156" s="15">
        <v>149.01244402318599</v>
      </c>
      <c r="H156">
        <v>143.63927028796473</v>
      </c>
      <c r="I156" s="3">
        <f t="shared" si="35"/>
        <v>3.7407414591074162E-2</v>
      </c>
      <c r="K156">
        <f t="shared" si="44"/>
        <v>91.983849102615338</v>
      </c>
      <c r="L156">
        <f t="shared" si="45"/>
        <v>676.66790716919695</v>
      </c>
      <c r="M156">
        <f t="shared" si="46"/>
        <v>636.74377241095544</v>
      </c>
      <c r="N156">
        <f t="shared" si="47"/>
        <v>373.34652343078051</v>
      </c>
      <c r="O156">
        <f t="shared" si="48"/>
        <v>387.00060046941871</v>
      </c>
      <c r="P156">
        <f t="shared" si="49"/>
        <v>463.2570960201204</v>
      </c>
      <c r="Q156">
        <f t="shared" si="50"/>
        <v>456.94533256243329</v>
      </c>
      <c r="R156" s="8"/>
      <c r="S156" s="3">
        <f t="shared" si="36"/>
        <v>6.6381653117516759E-2</v>
      </c>
      <c r="T156" s="3">
        <f t="shared" si="37"/>
        <v>-8.0070706267623137E-3</v>
      </c>
      <c r="V156">
        <f t="shared" si="40"/>
        <v>1.8124392881742022</v>
      </c>
      <c r="W156">
        <f t="shared" si="41"/>
        <v>1.2408233824253343</v>
      </c>
      <c r="X156">
        <f t="shared" si="42"/>
        <v>0.68461514298517723</v>
      </c>
      <c r="Z156" s="3">
        <f t="shared" si="38"/>
        <v>6.2700471505317434E-2</v>
      </c>
      <c r="AA156" s="3">
        <f t="shared" si="39"/>
        <v>-3.5281798069760839E-2</v>
      </c>
      <c r="AC156" s="7">
        <f t="shared" si="53"/>
        <v>1.1314932870512218</v>
      </c>
      <c r="AD156" s="7">
        <f t="shared" si="53"/>
        <v>7.0927856373054654</v>
      </c>
      <c r="AE156" s="7">
        <f t="shared" si="53"/>
        <v>4.3859978758747031</v>
      </c>
      <c r="AF156" s="7">
        <f t="shared" si="53"/>
        <v>2.9265709815075036</v>
      </c>
      <c r="AG156" s="7">
        <f t="shared" si="53"/>
        <v>1.711504707523348</v>
      </c>
      <c r="AH156" s="7">
        <f t="shared" si="53"/>
        <v>5.9531694265516855</v>
      </c>
      <c r="AI156" s="7">
        <f t="shared" si="53"/>
        <v>4.2059855614722697</v>
      </c>
      <c r="AJ156" s="8">
        <f t="shared" si="52"/>
        <v>0.415404151902944</v>
      </c>
    </row>
    <row r="157" spans="1:36" x14ac:dyDescent="0.35">
      <c r="A157" t="s">
        <v>51</v>
      </c>
      <c r="B157">
        <v>1.15657865188509E-2</v>
      </c>
      <c r="C157">
        <v>1952.0304016461953</v>
      </c>
      <c r="D157">
        <v>1833.0071033986292</v>
      </c>
      <c r="E157">
        <v>86265.15360633815</v>
      </c>
      <c r="F157">
        <v>86693.695822229129</v>
      </c>
      <c r="G157" s="15">
        <v>151.41929778378801</v>
      </c>
      <c r="H157">
        <v>145.79781137032583</v>
      </c>
      <c r="I157" s="3">
        <f t="shared" si="35"/>
        <v>3.8556727022353077E-2</v>
      </c>
      <c r="K157">
        <f t="shared" si="44"/>
        <v>92.161870225732017</v>
      </c>
      <c r="L157">
        <f t="shared" si="45"/>
        <v>687.14475966887539</v>
      </c>
      <c r="M157">
        <f t="shared" si="46"/>
        <v>647.48185278244694</v>
      </c>
      <c r="N157">
        <f t="shared" si="47"/>
        <v>377.9764578286763</v>
      </c>
      <c r="O157">
        <f t="shared" si="48"/>
        <v>390.59346458829344</v>
      </c>
      <c r="P157">
        <f t="shared" si="49"/>
        <v>470.73963944789023</v>
      </c>
      <c r="Q157">
        <f t="shared" si="50"/>
        <v>463.81208474483981</v>
      </c>
      <c r="R157" s="8"/>
      <c r="S157" s="3">
        <f t="shared" si="36"/>
        <v>6.4933353518860759E-2</v>
      </c>
      <c r="T157" s="3">
        <f t="shared" si="37"/>
        <v>-4.9431762232138299E-3</v>
      </c>
      <c r="V157">
        <f t="shared" si="40"/>
        <v>1.8179565034717966</v>
      </c>
      <c r="W157">
        <f t="shared" si="41"/>
        <v>1.2454205273844337</v>
      </c>
      <c r="X157">
        <f t="shared" si="42"/>
        <v>0.68506618558036081</v>
      </c>
      <c r="Z157" s="3">
        <f t="shared" si="38"/>
        <v>6.1257171480534334E-2</v>
      </c>
      <c r="AA157" s="3">
        <f t="shared" si="39"/>
        <v>-3.2302145077916622E-2</v>
      </c>
      <c r="AC157" s="7">
        <f t="shared" si="53"/>
        <v>1.0483192147143994</v>
      </c>
      <c r="AD157" s="7">
        <f t="shared" si="53"/>
        <v>7.4443230269759297</v>
      </c>
      <c r="AE157" s="7">
        <f t="shared" si="53"/>
        <v>4.9187642323466951</v>
      </c>
      <c r="AF157" s="7">
        <f t="shared" si="53"/>
        <v>2.9792887938634216</v>
      </c>
      <c r="AG157" s="7">
        <f t="shared" si="53"/>
        <v>1.8164845897484128</v>
      </c>
      <c r="AH157" s="7">
        <f t="shared" si="53"/>
        <v>6.1791443790315093</v>
      </c>
      <c r="AI157" s="7">
        <f t="shared" si="53"/>
        <v>4.4383504405792751</v>
      </c>
      <c r="AJ157" s="8">
        <f t="shared" si="52"/>
        <v>0.39221642404267498</v>
      </c>
    </row>
    <row r="158" spans="1:36" x14ac:dyDescent="0.35">
      <c r="A158" t="s">
        <v>52</v>
      </c>
      <c r="B158">
        <v>1.15853989696414E-2</v>
      </c>
      <c r="C158">
        <v>1910.9984341859154</v>
      </c>
      <c r="D158">
        <v>1867.3010235784063</v>
      </c>
      <c r="E158">
        <v>85591.603319224116</v>
      </c>
      <c r="F158">
        <v>87511.99928542113</v>
      </c>
      <c r="G158" s="15">
        <v>146.24679109840201</v>
      </c>
      <c r="H158">
        <v>148.09894501516504</v>
      </c>
      <c r="I158" s="3">
        <f t="shared" si="35"/>
        <v>-1.2506192509159146E-2</v>
      </c>
      <c r="K158">
        <f t="shared" si="44"/>
        <v>92.318151870877088</v>
      </c>
      <c r="L158">
        <f t="shared" si="45"/>
        <v>672.70087529317232</v>
      </c>
      <c r="M158">
        <f t="shared" si="46"/>
        <v>659.59565798047652</v>
      </c>
      <c r="N158">
        <f t="shared" si="47"/>
        <v>375.02525283975774</v>
      </c>
      <c r="O158">
        <f t="shared" si="48"/>
        <v>394.28028381708918</v>
      </c>
      <c r="P158">
        <f t="shared" si="49"/>
        <v>454.65910039006678</v>
      </c>
      <c r="Q158">
        <f t="shared" si="50"/>
        <v>471.13245247229798</v>
      </c>
      <c r="R158" s="8"/>
      <c r="S158" s="3">
        <f t="shared" si="36"/>
        <v>2.3401374527053598E-2</v>
      </c>
      <c r="T158" s="3">
        <f t="shared" si="37"/>
        <v>-2.1944373136004169E-2</v>
      </c>
      <c r="V158">
        <f t="shared" si="40"/>
        <v>1.7937482081522829</v>
      </c>
      <c r="W158">
        <f t="shared" si="41"/>
        <v>1.2123426274559044</v>
      </c>
      <c r="X158">
        <f t="shared" si="42"/>
        <v>0.6758711294851818</v>
      </c>
      <c r="Z158" s="3">
        <f t="shared" si="38"/>
        <v>1.9868562132171697E-2</v>
      </c>
      <c r="AA158" s="3">
        <f t="shared" si="39"/>
        <v>-4.8835896106496857E-2</v>
      </c>
      <c r="AC158" s="7">
        <f t="shared" si="53"/>
        <v>0.96027637610889283</v>
      </c>
      <c r="AD158" s="7">
        <f t="shared" si="53"/>
        <v>6.20224385188064</v>
      </c>
      <c r="AE158" s="7">
        <f t="shared" si="53"/>
        <v>5.4837943321486282</v>
      </c>
      <c r="AF158" s="7">
        <f t="shared" si="53"/>
        <v>2.6731755488602182</v>
      </c>
      <c r="AG158" s="7">
        <f t="shared" si="53"/>
        <v>1.9972674535281953</v>
      </c>
      <c r="AH158" s="7">
        <f t="shared" si="53"/>
        <v>4.8031137302761095</v>
      </c>
      <c r="AI158" s="7">
        <f t="shared" si="53"/>
        <v>4.7210477132276774</v>
      </c>
      <c r="AJ158" s="8">
        <f t="shared" si="52"/>
        <v>1.7383009457518372E-2</v>
      </c>
    </row>
    <row r="159" spans="1:36" x14ac:dyDescent="0.35">
      <c r="A159" t="s">
        <v>53</v>
      </c>
      <c r="B159">
        <v>1.1602313840546901E-2</v>
      </c>
      <c r="C159">
        <v>1832.3556223160954</v>
      </c>
      <c r="D159">
        <v>1888.5568600334714</v>
      </c>
      <c r="E159">
        <v>84889.044776295064</v>
      </c>
      <c r="F159">
        <v>87100.477805374976</v>
      </c>
      <c r="G159" s="15">
        <v>144.076085202672</v>
      </c>
      <c r="H159">
        <v>148.80581748764581</v>
      </c>
      <c r="I159" s="3">
        <f t="shared" si="35"/>
        <v>-3.1784592597439813E-2</v>
      </c>
      <c r="J159" s="9"/>
      <c r="K159">
        <f t="shared" si="44"/>
        <v>92.452937873950631</v>
      </c>
      <c r="L159">
        <f t="shared" si="45"/>
        <v>645.01739453570065</v>
      </c>
      <c r="M159">
        <f t="shared" si="46"/>
        <v>667.10395860017854</v>
      </c>
      <c r="N159">
        <f t="shared" si="47"/>
        <v>371.94694626552484</v>
      </c>
      <c r="O159">
        <f t="shared" si="48"/>
        <v>392.42619743722906</v>
      </c>
      <c r="P159">
        <f t="shared" si="49"/>
        <v>447.91070487074239</v>
      </c>
      <c r="Q159">
        <f t="shared" si="50"/>
        <v>473.38115560459187</v>
      </c>
      <c r="R159" s="8"/>
      <c r="S159" s="3">
        <f t="shared" si="36"/>
        <v>-2.9758827444771763E-2</v>
      </c>
      <c r="T159" s="3">
        <f t="shared" si="37"/>
        <v>-2.5389447736685611E-2</v>
      </c>
      <c r="V159">
        <f t="shared" si="40"/>
        <v>1.7341650496445715</v>
      </c>
      <c r="W159">
        <f t="shared" si="41"/>
        <v>1.2042327793464089</v>
      </c>
      <c r="X159">
        <f t="shared" si="42"/>
        <v>0.69441647413735175</v>
      </c>
      <c r="Z159" s="3">
        <f t="shared" si="38"/>
        <v>-3.3108129219954541E-2</v>
      </c>
      <c r="AA159" s="3">
        <f t="shared" si="39"/>
        <v>-5.2186248791353917E-2</v>
      </c>
      <c r="AC159" s="7">
        <f t="shared" si="53"/>
        <v>0.86884353863458941</v>
      </c>
      <c r="AD159" s="7">
        <f t="shared" si="53"/>
        <v>3.1309457468418511</v>
      </c>
      <c r="AE159" s="7">
        <f t="shared" si="53"/>
        <v>5.8635785328214451</v>
      </c>
      <c r="AF159" s="7">
        <f t="shared" si="53"/>
        <v>1.9908069356884717</v>
      </c>
      <c r="AG159" s="7">
        <f t="shared" si="53"/>
        <v>2.1266341349711171</v>
      </c>
      <c r="AH159" s="7">
        <f t="shared" si="53"/>
        <v>3.0004397534938221</v>
      </c>
      <c r="AI159" s="7">
        <f t="shared" si="53"/>
        <v>4.880898512620746</v>
      </c>
      <c r="AJ159" s="8">
        <f t="shared" si="52"/>
        <v>-0.38526897337950011</v>
      </c>
    </row>
    <row r="160" spans="1:36" x14ac:dyDescent="0.35">
      <c r="A160" t="s">
        <v>54</v>
      </c>
      <c r="B160">
        <v>1.1616467883469501E-2</v>
      </c>
      <c r="C160">
        <v>1857.0126115592211</v>
      </c>
      <c r="D160">
        <v>1898.3038048393494</v>
      </c>
      <c r="E160">
        <v>85687.78914827884</v>
      </c>
      <c r="F160">
        <v>87522.855781322447</v>
      </c>
      <c r="G160" s="15">
        <v>146.21183030526001</v>
      </c>
      <c r="H160">
        <v>149.73305826861221</v>
      </c>
      <c r="I160" s="3">
        <f t="shared" si="35"/>
        <v>-2.3516703686338451E-2</v>
      </c>
      <c r="K160">
        <f t="shared" si="44"/>
        <v>92.56572424302945</v>
      </c>
      <c r="L160">
        <f t="shared" si="45"/>
        <v>653.69703442928903</v>
      </c>
      <c r="M160">
        <f t="shared" si="46"/>
        <v>670.54691846115065</v>
      </c>
      <c r="N160">
        <f t="shared" si="47"/>
        <v>375.44669739111532</v>
      </c>
      <c r="O160">
        <f t="shared" si="48"/>
        <v>394.3291971354933</v>
      </c>
      <c r="P160">
        <f t="shared" si="49"/>
        <v>454.5504125847516</v>
      </c>
      <c r="Q160">
        <f t="shared" si="50"/>
        <v>476.33089453166048</v>
      </c>
      <c r="R160" s="8"/>
      <c r="S160" s="3">
        <f t="shared" si="36"/>
        <v>-2.1751625411519759E-2</v>
      </c>
      <c r="T160" s="3">
        <f t="shared" si="37"/>
        <v>-2.0966713399166892E-2</v>
      </c>
      <c r="V160">
        <f t="shared" si="40"/>
        <v>1.7411180840627054</v>
      </c>
      <c r="W160">
        <f t="shared" si="41"/>
        <v>1.2106922653556633</v>
      </c>
      <c r="X160">
        <f t="shared" si="42"/>
        <v>0.69535333441063774</v>
      </c>
      <c r="Z160" s="3">
        <f t="shared" si="38"/>
        <v>-2.5128568289495279E-2</v>
      </c>
      <c r="AA160" s="3">
        <f t="shared" si="39"/>
        <v>-4.7885117007680944E-2</v>
      </c>
      <c r="AC160" s="7">
        <f t="shared" si="53"/>
        <v>0.77509461591374063</v>
      </c>
      <c r="AD160" s="7">
        <f t="shared" si="53"/>
        <v>0.53159765739339004</v>
      </c>
      <c r="AE160" s="7">
        <f t="shared" si="53"/>
        <v>5.9045533705767594</v>
      </c>
      <c r="AF160" s="7">
        <f t="shared" si="53"/>
        <v>1.2645706530049816</v>
      </c>
      <c r="AG160" s="7">
        <f t="shared" si="53"/>
        <v>2.0811082978112072</v>
      </c>
      <c r="AH160" s="7">
        <f t="shared" si="53"/>
        <v>1.0073500596942564</v>
      </c>
      <c r="AI160" s="7">
        <f t="shared" si="53"/>
        <v>4.7807795694416733</v>
      </c>
      <c r="AJ160" s="8">
        <f t="shared" si="52"/>
        <v>-0.78929167407484124</v>
      </c>
    </row>
    <row r="161" spans="1:36" x14ac:dyDescent="0.35">
      <c r="A161" t="s">
        <v>55</v>
      </c>
      <c r="B161">
        <v>1.16277682979108E-2</v>
      </c>
      <c r="C161">
        <v>1900.8358522270157</v>
      </c>
      <c r="D161">
        <v>1913.5341860466388</v>
      </c>
      <c r="E161">
        <v>87614.204478203799</v>
      </c>
      <c r="F161">
        <v>88984.670124703</v>
      </c>
      <c r="G161" s="15">
        <v>149.79098469419799</v>
      </c>
      <c r="H161">
        <v>151.73021712784879</v>
      </c>
      <c r="I161" s="3">
        <f t="shared" si="35"/>
        <v>-1.2780792582777313E-2</v>
      </c>
      <c r="K161">
        <f t="shared" si="44"/>
        <v>92.655771498141647</v>
      </c>
      <c r="L161">
        <f t="shared" si="45"/>
        <v>669.12348995538537</v>
      </c>
      <c r="M161">
        <f t="shared" si="46"/>
        <v>675.92681874871334</v>
      </c>
      <c r="N161">
        <f t="shared" si="47"/>
        <v>383.88741316419197</v>
      </c>
      <c r="O161">
        <f t="shared" si="48"/>
        <v>400.91531765499093</v>
      </c>
      <c r="P161">
        <f t="shared" si="49"/>
        <v>465.67746092823813</v>
      </c>
      <c r="Q161">
        <f t="shared" si="50"/>
        <v>482.68425748932742</v>
      </c>
      <c r="R161" s="8"/>
      <c r="S161" s="3">
        <f t="shared" si="36"/>
        <v>-6.6360632134081499E-3</v>
      </c>
      <c r="T161" s="3">
        <f t="shared" si="37"/>
        <v>-1.5401143192177114E-2</v>
      </c>
      <c r="V161">
        <f t="shared" si="40"/>
        <v>1.743020133012789</v>
      </c>
      <c r="W161">
        <f t="shared" si="41"/>
        <v>1.2130573833872065</v>
      </c>
      <c r="X161">
        <f t="shared" si="42"/>
        <v>0.69595144680885102</v>
      </c>
      <c r="Z161" s="3">
        <f t="shared" si="38"/>
        <v>-1.0065185467744042E-2</v>
      </c>
      <c r="AA161" s="3">
        <f t="shared" si="39"/>
        <v>-4.2472571490651756E-2</v>
      </c>
      <c r="AC161" s="7">
        <f t="shared" si="53"/>
        <v>0.67982656125613605</v>
      </c>
      <c r="AD161" s="7">
        <f t="shared" si="53"/>
        <v>-1.812725382020286</v>
      </c>
      <c r="AE161" s="7">
        <f t="shared" si="53"/>
        <v>5.575974461668487</v>
      </c>
      <c r="AF161" s="7">
        <f t="shared" si="53"/>
        <v>1.1248772655322092</v>
      </c>
      <c r="AG161" s="7">
        <f t="shared" si="53"/>
        <v>2.3295121908992966</v>
      </c>
      <c r="AH161" s="7">
        <f t="shared" si="53"/>
        <v>-0.89521115898073544</v>
      </c>
      <c r="AI161" s="7">
        <f t="shared" si="53"/>
        <v>4.6458067890684962</v>
      </c>
      <c r="AJ161" s="8">
        <f t="shared" si="52"/>
        <v>-1.192692292130433</v>
      </c>
    </row>
    <row r="162" spans="1:36" x14ac:dyDescent="0.35">
      <c r="A162" t="s">
        <v>56</v>
      </c>
      <c r="B162">
        <v>1.16361048259453E-2</v>
      </c>
      <c r="C162">
        <v>1980.354937521291</v>
      </c>
      <c r="D162">
        <v>1938.2131198238337</v>
      </c>
      <c r="E162">
        <v>87303.185482151559</v>
      </c>
      <c r="F162">
        <v>88952.625721953606</v>
      </c>
      <c r="G162" s="15">
        <v>153.985944666878</v>
      </c>
      <c r="H162">
        <v>152.78748270643786</v>
      </c>
      <c r="I162" s="3">
        <f t="shared" si="35"/>
        <v>7.8439800120461249E-3</v>
      </c>
      <c r="K162">
        <f t="shared" si="44"/>
        <v>92.722201049957803</v>
      </c>
      <c r="L162">
        <f t="shared" si="45"/>
        <v>697.11543245153882</v>
      </c>
      <c r="M162">
        <f t="shared" si="46"/>
        <v>684.64427638274321</v>
      </c>
      <c r="N162">
        <f t="shared" si="47"/>
        <v>382.5246629280802</v>
      </c>
      <c r="O162">
        <f t="shared" si="48"/>
        <v>400.77094343986676</v>
      </c>
      <c r="P162">
        <f t="shared" si="49"/>
        <v>478.7189554665199</v>
      </c>
      <c r="Q162">
        <f t="shared" si="50"/>
        <v>486.04763138037174</v>
      </c>
      <c r="R162" s="8"/>
      <c r="S162" s="3">
        <f t="shared" si="36"/>
        <v>2.1742612959553043E-2</v>
      </c>
      <c r="T162" s="3">
        <f t="shared" si="37"/>
        <v>-1.8542906703595596E-2</v>
      </c>
      <c r="V162">
        <f t="shared" si="40"/>
        <v>1.8224065008394137</v>
      </c>
      <c r="W162">
        <f t="shared" si="41"/>
        <v>1.2514721320244011</v>
      </c>
      <c r="X162">
        <f t="shared" si="42"/>
        <v>0.68671404071921605</v>
      </c>
      <c r="Z162" s="3">
        <f t="shared" si="38"/>
        <v>1.8215526659604686E-2</v>
      </c>
      <c r="AA162" s="3">
        <f t="shared" si="39"/>
        <v>-4.5527952588519716E-2</v>
      </c>
      <c r="AC162" s="7">
        <f t="shared" si="53"/>
        <v>0.58341215279644754</v>
      </c>
      <c r="AD162" s="7">
        <f t="shared" si="53"/>
        <v>-1.5372908559275533</v>
      </c>
      <c r="AE162" s="7">
        <f t="shared" si="53"/>
        <v>4.9206715945464552</v>
      </c>
      <c r="AF162" s="7">
        <f t="shared" si="53"/>
        <v>1.2395827560779837</v>
      </c>
      <c r="AG162" s="7">
        <f t="shared" si="53"/>
        <v>2.130627942727692</v>
      </c>
      <c r="AH162" s="7">
        <f t="shared" si="53"/>
        <v>0.15365849268684784</v>
      </c>
      <c r="AI162" s="7">
        <f t="shared" si="53"/>
        <v>4.1185428382868094</v>
      </c>
      <c r="AJ162" s="8">
        <f t="shared" si="52"/>
        <v>-0.96269105391877741</v>
      </c>
    </row>
    <row r="163" spans="1:36" x14ac:dyDescent="0.35">
      <c r="A163" t="s">
        <v>57</v>
      </c>
      <c r="B163">
        <v>1.16413541900862E-2</v>
      </c>
      <c r="C163">
        <v>2050.6516951534218</v>
      </c>
      <c r="D163">
        <v>1971.9164789676299</v>
      </c>
      <c r="E163">
        <v>87160.31767258422</v>
      </c>
      <c r="F163">
        <v>88776.295798486186</v>
      </c>
      <c r="G163" s="15">
        <v>157.40633422521199</v>
      </c>
      <c r="H163">
        <v>154.02679231899705</v>
      </c>
      <c r="I163" s="3">
        <f t="shared" si="35"/>
        <v>2.1941260058287403E-2</v>
      </c>
      <c r="J163" s="9"/>
      <c r="K163">
        <f t="shared" si="44"/>
        <v>92.764030562886546</v>
      </c>
      <c r="L163">
        <f t="shared" si="45"/>
        <v>721.86097360084455</v>
      </c>
      <c r="M163">
        <f t="shared" si="46"/>
        <v>696.5494748857692</v>
      </c>
      <c r="N163">
        <f t="shared" si="47"/>
        <v>381.89867820144963</v>
      </c>
      <c r="O163">
        <f t="shared" si="48"/>
        <v>399.97649910265739</v>
      </c>
      <c r="P163">
        <f t="shared" si="49"/>
        <v>489.35242802270989</v>
      </c>
      <c r="Q163">
        <f t="shared" si="50"/>
        <v>489.99012386117721</v>
      </c>
      <c r="R163" s="8"/>
      <c r="S163" s="3">
        <f t="shared" si="36"/>
        <v>3.9928271316548081E-2</v>
      </c>
      <c r="T163" s="3">
        <f t="shared" si="37"/>
        <v>-1.8202810912161582E-2</v>
      </c>
      <c r="V163">
        <f t="shared" si="40"/>
        <v>1.8901897670880823</v>
      </c>
      <c r="W163">
        <f t="shared" si="41"/>
        <v>1.2813671687142603</v>
      </c>
      <c r="X163">
        <f t="shared" si="42"/>
        <v>0.67790398140196306</v>
      </c>
      <c r="Z163" s="3">
        <f t="shared" si="38"/>
        <v>3.6338407575752241E-2</v>
      </c>
      <c r="AA163" s="3">
        <f t="shared" si="39"/>
        <v>-4.5197207690364616E-2</v>
      </c>
      <c r="AC163" s="7">
        <f t="shared" si="53"/>
        <v>0.48545315279606704</v>
      </c>
      <c r="AD163" s="7">
        <f t="shared" si="53"/>
        <v>2.2474472677544988</v>
      </c>
      <c r="AE163" s="7">
        <f t="shared" si="53"/>
        <v>4.4712979458958246</v>
      </c>
      <c r="AF163" s="7">
        <f t="shared" si="53"/>
        <v>1.6994162201001917</v>
      </c>
      <c r="AG163" s="7">
        <f t="shared" si="53"/>
        <v>2.0259157420671636</v>
      </c>
      <c r="AH163" s="7">
        <f t="shared" si="53"/>
        <v>2.8168168768265778</v>
      </c>
      <c r="AI163" s="7">
        <f t="shared" si="53"/>
        <v>3.7411121991776985</v>
      </c>
      <c r="AJ163" s="8">
        <f t="shared" si="52"/>
        <v>-0.247064314872535</v>
      </c>
    </row>
    <row r="164" spans="1:36" x14ac:dyDescent="0.35">
      <c r="A164" t="s">
        <v>58</v>
      </c>
      <c r="B164">
        <v>1.16434398304555E-2</v>
      </c>
      <c r="C164">
        <v>2114.4069441420879</v>
      </c>
      <c r="D164">
        <v>2007.7801464822855</v>
      </c>
      <c r="E164">
        <v>87713.660224263585</v>
      </c>
      <c r="F164">
        <v>88883.438380362451</v>
      </c>
      <c r="G164" s="15">
        <v>158.497518025836</v>
      </c>
      <c r="H164">
        <v>155.54276118476145</v>
      </c>
      <c r="I164" s="3">
        <f t="shared" si="35"/>
        <v>1.8996427854104686E-2</v>
      </c>
      <c r="K164">
        <f t="shared" si="44"/>
        <v>92.780649970199619</v>
      </c>
      <c r="L164">
        <f t="shared" si="45"/>
        <v>744.30380297839974</v>
      </c>
      <c r="M164">
        <f t="shared" si="46"/>
        <v>709.21776943133204</v>
      </c>
      <c r="N164">
        <f t="shared" si="47"/>
        <v>384.32318507248687</v>
      </c>
      <c r="O164">
        <f t="shared" si="48"/>
        <v>400.45922384824667</v>
      </c>
      <c r="P164">
        <f t="shared" si="49"/>
        <v>492.74475301955789</v>
      </c>
      <c r="Q164">
        <f t="shared" si="50"/>
        <v>494.81272492377155</v>
      </c>
      <c r="R164" s="8"/>
      <c r="S164" s="3">
        <f t="shared" si="36"/>
        <v>5.3106809451531234E-2</v>
      </c>
      <c r="T164" s="3">
        <f t="shared" si="37"/>
        <v>-1.3160811253644211E-2</v>
      </c>
      <c r="V164">
        <f t="shared" si="40"/>
        <v>1.936661205693373</v>
      </c>
      <c r="W164">
        <f t="shared" si="41"/>
        <v>1.2821104012411371</v>
      </c>
      <c r="X164">
        <f t="shared" si="42"/>
        <v>0.66202100680904041</v>
      </c>
      <c r="Z164" s="3">
        <f t="shared" si="38"/>
        <v>4.9471452999831911E-2</v>
      </c>
      <c r="AA164" s="3">
        <f t="shared" si="39"/>
        <v>-4.02938372119368E-2</v>
      </c>
      <c r="AC164" s="7">
        <f t="shared" si="53"/>
        <v>0.38537860307328309</v>
      </c>
      <c r="AD164" s="7">
        <f t="shared" si="53"/>
        <v>6.5390147628390016</v>
      </c>
      <c r="AE164" s="7">
        <f t="shared" si="53"/>
        <v>4.5982019244082295</v>
      </c>
      <c r="AF164" s="7">
        <f t="shared" si="53"/>
        <v>2.1486726780513443</v>
      </c>
      <c r="AG164" s="7">
        <f t="shared" si="53"/>
        <v>1.9402058815144674</v>
      </c>
      <c r="AH164" s="7">
        <f t="shared" si="53"/>
        <v>5.3961325180379882</v>
      </c>
      <c r="AI164" s="7">
        <f t="shared" si="53"/>
        <v>3.6546790945072294</v>
      </c>
      <c r="AJ164" s="8">
        <f t="shared" si="52"/>
        <v>0.47649968123003256</v>
      </c>
    </row>
    <row r="165" spans="1:36" x14ac:dyDescent="0.35">
      <c r="A165" t="s">
        <v>59</v>
      </c>
      <c r="B165">
        <v>1.16423681183067E-2</v>
      </c>
      <c r="C165">
        <v>2150.0846083033352</v>
      </c>
      <c r="D165">
        <v>2043.3931347954826</v>
      </c>
      <c r="E165">
        <v>88762.670317903234</v>
      </c>
      <c r="F165">
        <v>88991.200535733893</v>
      </c>
      <c r="G165" s="15">
        <v>160.262181032256</v>
      </c>
      <c r="H165">
        <v>156.9968088219168</v>
      </c>
      <c r="I165" s="3">
        <f t="shared" si="35"/>
        <v>2.0798971869824066E-2</v>
      </c>
      <c r="K165">
        <f t="shared" si="44"/>
        <v>92.772110041175679</v>
      </c>
      <c r="L165">
        <f t="shared" si="45"/>
        <v>756.86289014474335</v>
      </c>
      <c r="M165">
        <f t="shared" si="46"/>
        <v>721.79751536542835</v>
      </c>
      <c r="N165">
        <f t="shared" si="47"/>
        <v>388.91949195707014</v>
      </c>
      <c r="O165">
        <f t="shared" si="48"/>
        <v>400.94474004661419</v>
      </c>
      <c r="P165">
        <f t="shared" si="49"/>
        <v>498.23082275800914</v>
      </c>
      <c r="Q165">
        <f t="shared" si="50"/>
        <v>499.43834213687455</v>
      </c>
      <c r="R165" s="8"/>
      <c r="S165" s="3">
        <f t="shared" si="36"/>
        <v>5.2212896133925435E-2</v>
      </c>
      <c r="T165" s="3">
        <f t="shared" si="37"/>
        <v>-2.5680091565782881E-3</v>
      </c>
      <c r="V165">
        <f t="shared" si="40"/>
        <v>1.9460657174474754</v>
      </c>
      <c r="W165">
        <f t="shared" si="41"/>
        <v>1.2810641612506402</v>
      </c>
      <c r="X165">
        <f t="shared" si="42"/>
        <v>0.65828412153055471</v>
      </c>
      <c r="Z165" s="3">
        <f t="shared" si="38"/>
        <v>4.858062549794484E-2</v>
      </c>
      <c r="AA165" s="3">
        <f t="shared" si="39"/>
        <v>-2.9992282946886828E-2</v>
      </c>
      <c r="AC165" s="7">
        <f t="shared" si="53"/>
        <v>0.2828181372462879</v>
      </c>
      <c r="AD165" s="7">
        <f t="shared" si="53"/>
        <v>10.588911080371211</v>
      </c>
      <c r="AE165" s="7">
        <f t="shared" si="53"/>
        <v>5.2011472461224173</v>
      </c>
      <c r="AF165" s="7">
        <f t="shared" si="53"/>
        <v>2.0818945188886051</v>
      </c>
      <c r="AG165" s="7">
        <f t="shared" si="53"/>
        <v>1.2769302236976587</v>
      </c>
      <c r="AH165" s="7">
        <f t="shared" si="53"/>
        <v>7.4747341451879112</v>
      </c>
      <c r="AI165" s="7">
        <f t="shared" si="53"/>
        <v>3.5071738133803931</v>
      </c>
      <c r="AJ165" s="8">
        <f t="shared" si="52"/>
        <v>1.1312699463798119</v>
      </c>
    </row>
    <row r="166" spans="1:36" x14ac:dyDescent="0.35">
      <c r="A166" t="s">
        <v>60</v>
      </c>
      <c r="B166">
        <v>1.16381431243738E-2</v>
      </c>
      <c r="C166">
        <v>2184.1509812451354</v>
      </c>
      <c r="D166">
        <v>2081.5024646501029</v>
      </c>
      <c r="E166">
        <v>88058.243636250787</v>
      </c>
      <c r="F166">
        <v>88696.902492550202</v>
      </c>
      <c r="G166" s="15">
        <v>162.76202040426901</v>
      </c>
      <c r="H166">
        <v>158.13441098369319</v>
      </c>
      <c r="I166" s="3">
        <f t="shared" si="35"/>
        <v>2.9263772456540289E-2</v>
      </c>
      <c r="K166">
        <f t="shared" si="44"/>
        <v>92.738443213423523</v>
      </c>
      <c r="L166">
        <f t="shared" si="45"/>
        <v>768.85477799041553</v>
      </c>
      <c r="M166">
        <f t="shared" si="46"/>
        <v>735.25905594364883</v>
      </c>
      <c r="N166">
        <f t="shared" si="47"/>
        <v>385.83300000985776</v>
      </c>
      <c r="O166">
        <f t="shared" si="48"/>
        <v>399.61879712517742</v>
      </c>
      <c r="P166">
        <f t="shared" si="49"/>
        <v>506.00244435368825</v>
      </c>
      <c r="Q166">
        <f t="shared" si="50"/>
        <v>503.0572828144102</v>
      </c>
      <c r="R166" s="8"/>
      <c r="S166" s="3">
        <f t="shared" si="36"/>
        <v>4.9314626496148595E-2</v>
      </c>
      <c r="T166" s="3">
        <f t="shared" si="37"/>
        <v>-7.2004640337136605E-3</v>
      </c>
      <c r="V166">
        <f t="shared" si="40"/>
        <v>1.9927138890939133</v>
      </c>
      <c r="W166">
        <f t="shared" si="41"/>
        <v>1.3114545524637868</v>
      </c>
      <c r="X166">
        <f t="shared" si="42"/>
        <v>0.65812486159772032</v>
      </c>
      <c r="Z166" s="3">
        <f t="shared" si="38"/>
        <v>4.5692360774324925E-2</v>
      </c>
      <c r="AA166" s="3">
        <f t="shared" si="39"/>
        <v>-3.4497369028918312E-2</v>
      </c>
      <c r="AC166" s="7">
        <f t="shared" si="53"/>
        <v>0.17780915401712782</v>
      </c>
      <c r="AD166" s="7">
        <f t="shared" si="53"/>
        <v>12.267722929340842</v>
      </c>
      <c r="AE166" s="7">
        <f t="shared" si="53"/>
        <v>6.1003818488523098</v>
      </c>
      <c r="AF166" s="7">
        <f t="shared" si="53"/>
        <v>1.7947240611865478</v>
      </c>
      <c r="AG166" s="7">
        <f t="shared" si="53"/>
        <v>0.79056126552146111</v>
      </c>
      <c r="AH166" s="7">
        <f t="shared" si="53"/>
        <v>7.5519043427754395</v>
      </c>
      <c r="AI166" s="7">
        <f t="shared" si="53"/>
        <v>3.5890824501214835</v>
      </c>
      <c r="AJ166" s="8">
        <f t="shared" si="52"/>
        <v>1.1041323089470463</v>
      </c>
    </row>
    <row r="167" spans="1:36" x14ac:dyDescent="0.35">
      <c r="A167" t="s">
        <v>61</v>
      </c>
      <c r="B167">
        <v>1.1630742601192101E-2</v>
      </c>
      <c r="C167">
        <v>2212.1349024197675</v>
      </c>
      <c r="D167">
        <v>2118.6260649173291</v>
      </c>
      <c r="E167">
        <v>87534.955243389035</v>
      </c>
      <c r="F167">
        <v>88056.266157306702</v>
      </c>
      <c r="G167" s="15">
        <v>164.99134191469699</v>
      </c>
      <c r="H167">
        <v>158.86006396513892</v>
      </c>
      <c r="I167" s="3">
        <f t="shared" si="35"/>
        <v>3.8595464439089913E-2</v>
      </c>
      <c r="J167" s="9"/>
      <c r="K167">
        <f t="shared" si="44"/>
        <v>92.67947220821236</v>
      </c>
      <c r="L167">
        <f t="shared" si="45"/>
        <v>778.705549153569</v>
      </c>
      <c r="M167">
        <f t="shared" si="46"/>
        <v>748.37240255229608</v>
      </c>
      <c r="N167">
        <f t="shared" si="47"/>
        <v>383.54017741709521</v>
      </c>
      <c r="O167">
        <f t="shared" si="48"/>
        <v>396.73244693153686</v>
      </c>
      <c r="P167">
        <f t="shared" si="49"/>
        <v>512.93306693213117</v>
      </c>
      <c r="Q167">
        <f t="shared" si="50"/>
        <v>505.3657305130576</v>
      </c>
      <c r="R167" s="8"/>
      <c r="S167" s="3">
        <f t="shared" si="36"/>
        <v>4.4136546345231231E-2</v>
      </c>
      <c r="T167" s="3">
        <f t="shared" si="37"/>
        <v>-5.9202023509193902E-3</v>
      </c>
      <c r="V167">
        <f t="shared" si="40"/>
        <v>2.0303102386760807</v>
      </c>
      <c r="W167">
        <f t="shared" si="41"/>
        <v>1.3373646286196577</v>
      </c>
      <c r="X167">
        <f t="shared" si="42"/>
        <v>0.65869964261802805</v>
      </c>
      <c r="Z167" s="3">
        <f t="shared" si="38"/>
        <v>4.0532155512179369E-2</v>
      </c>
      <c r="AA167" s="3">
        <f t="shared" si="39"/>
        <v>-3.3252307988608232E-2</v>
      </c>
      <c r="AC167" s="7">
        <f t="shared" si="53"/>
        <v>7.0931372505400603E-2</v>
      </c>
      <c r="AD167" s="7">
        <f t="shared" si="53"/>
        <v>11.194486594641528</v>
      </c>
      <c r="AE167" s="7">
        <f t="shared" si="53"/>
        <v>6.8549137900468571</v>
      </c>
      <c r="AF167" s="7">
        <f t="shared" si="53"/>
        <v>1.2376249744223244</v>
      </c>
      <c r="AG167" s="7">
        <f t="shared" si="53"/>
        <v>0.11047991880317465</v>
      </c>
      <c r="AH167" s="7">
        <f t="shared" si="53"/>
        <v>6.4402837426432269</v>
      </c>
      <c r="AI167" s="7">
        <f t="shared" si="53"/>
        <v>3.4945387214884382</v>
      </c>
      <c r="AJ167" s="8">
        <f t="shared" si="52"/>
        <v>0.8429567550764181</v>
      </c>
    </row>
    <row r="168" spans="1:36" x14ac:dyDescent="0.35">
      <c r="A168" t="s">
        <v>62</v>
      </c>
      <c r="B168">
        <v>1.16202053543443E-2</v>
      </c>
      <c r="C168">
        <v>2249.7206745425306</v>
      </c>
      <c r="D168">
        <v>2157.4229556137325</v>
      </c>
      <c r="E168">
        <v>88437.15790252258</v>
      </c>
      <c r="F168">
        <v>88515.428039466788</v>
      </c>
      <c r="G168" s="15">
        <v>166.32753422698801</v>
      </c>
      <c r="H168">
        <v>160.57980925222554</v>
      </c>
      <c r="I168" s="3">
        <f t="shared" si="35"/>
        <v>3.5793572065678625E-2</v>
      </c>
      <c r="K168">
        <f t="shared" si="44"/>
        <v>92.595506247493603</v>
      </c>
      <c r="L168">
        <f t="shared" si="45"/>
        <v>791.93631970431704</v>
      </c>
      <c r="M168">
        <f t="shared" si="46"/>
        <v>762.07681353015255</v>
      </c>
      <c r="N168">
        <f t="shared" si="47"/>
        <v>387.49323784864646</v>
      </c>
      <c r="O168">
        <f t="shared" si="48"/>
        <v>398.80117440541858</v>
      </c>
      <c r="P168">
        <f t="shared" si="49"/>
        <v>517.08708624490771</v>
      </c>
      <c r="Q168">
        <f t="shared" si="50"/>
        <v>510.83658524905741</v>
      </c>
      <c r="R168" s="8"/>
      <c r="S168" s="3">
        <f t="shared" si="36"/>
        <v>4.2781466975974514E-2</v>
      </c>
      <c r="T168" s="3">
        <f t="shared" si="37"/>
        <v>-8.8425417667647999E-4</v>
      </c>
      <c r="V168">
        <f t="shared" si="40"/>
        <v>2.0437422962556178</v>
      </c>
      <c r="W168">
        <f t="shared" si="41"/>
        <v>1.334441574040784</v>
      </c>
      <c r="X168">
        <f t="shared" si="42"/>
        <v>0.65294023443446947</v>
      </c>
      <c r="Z168" s="3">
        <f t="shared" si="38"/>
        <v>3.9181753917753914E-2</v>
      </c>
      <c r="AA168" s="3">
        <f t="shared" si="39"/>
        <v>-2.835482260961586E-2</v>
      </c>
      <c r="AC168" s="7">
        <f t="shared" si="53"/>
        <v>-3.6967645341023925E-2</v>
      </c>
      <c r="AD168" s="7">
        <f t="shared" si="53"/>
        <v>9.3191460702214624</v>
      </c>
      <c r="AE168" s="7">
        <f t="shared" si="53"/>
        <v>7.2719755596876157</v>
      </c>
      <c r="AF168" s="7">
        <f t="shared" si="53"/>
        <v>0.85812844989583414</v>
      </c>
      <c r="AG168" s="7">
        <f t="shared" si="53"/>
        <v>-0.37605285970800928</v>
      </c>
      <c r="AH168" s="7">
        <f t="shared" si="53"/>
        <v>5.5935728514785898</v>
      </c>
      <c r="AI168" s="7">
        <f t="shared" si="53"/>
        <v>3.3356562237016885</v>
      </c>
      <c r="AJ168" s="8">
        <f t="shared" si="52"/>
        <v>0.67690327670254236</v>
      </c>
    </row>
    <row r="169" spans="1:36" x14ac:dyDescent="0.35">
      <c r="A169" t="s">
        <v>63</v>
      </c>
      <c r="B169">
        <v>1.1606714144037101E-2</v>
      </c>
      <c r="C169">
        <v>2267.7224227076895</v>
      </c>
      <c r="D169">
        <v>2196.2817763852295</v>
      </c>
      <c r="E169">
        <v>89391.167616533465</v>
      </c>
      <c r="F169">
        <v>88678.685263163148</v>
      </c>
      <c r="G169" s="15">
        <v>166.137529588413</v>
      </c>
      <c r="H169">
        <v>161.98057653918747</v>
      </c>
      <c r="I169" s="3">
        <f t="shared" si="35"/>
        <v>2.566328098122219E-2</v>
      </c>
      <c r="K169">
        <f t="shared" si="44"/>
        <v>92.488001654399682</v>
      </c>
      <c r="L169">
        <f t="shared" si="45"/>
        <v>798.27321225790422</v>
      </c>
      <c r="M169">
        <f t="shared" si="46"/>
        <v>775.80310036418575</v>
      </c>
      <c r="N169">
        <f t="shared" si="47"/>
        <v>391.67329430668644</v>
      </c>
      <c r="O169">
        <f t="shared" si="48"/>
        <v>399.53672044504509</v>
      </c>
      <c r="P169">
        <f t="shared" si="49"/>
        <v>516.49639063103723</v>
      </c>
      <c r="Q169">
        <f t="shared" si="50"/>
        <v>515.29270698025391</v>
      </c>
      <c r="R169" s="8"/>
      <c r="S169" s="3">
        <f t="shared" si="36"/>
        <v>3.2527996676292359E-2</v>
      </c>
      <c r="T169" s="3">
        <f t="shared" si="37"/>
        <v>8.0344262125215948E-3</v>
      </c>
      <c r="V169">
        <f t="shared" si="40"/>
        <v>2.0381098835726172</v>
      </c>
      <c r="W169">
        <f t="shared" si="41"/>
        <v>1.318691874423821</v>
      </c>
      <c r="X169">
        <f t="shared" si="42"/>
        <v>0.64701706470912967</v>
      </c>
      <c r="Z169" s="3">
        <f t="shared" si="38"/>
        <v>2.8963678906632762E-2</v>
      </c>
      <c r="AA169" s="3">
        <f t="shared" si="39"/>
        <v>-1.9681360275469961E-2</v>
      </c>
      <c r="AC169" s="7">
        <f t="shared" ref="AC169:AI184" si="54">(AVERAGE(K166:K169)/AVERAGE(K162:K165)-1)*100</f>
        <v>-0.14488188918833078</v>
      </c>
      <c r="AD169" s="7">
        <f t="shared" si="54"/>
        <v>7.4526060038675457</v>
      </c>
      <c r="AE169" s="7">
        <f t="shared" si="54"/>
        <v>7.44263081587484</v>
      </c>
      <c r="AF169" s="7">
        <f t="shared" si="54"/>
        <v>0.70715560432408342</v>
      </c>
      <c r="AG169" s="7">
        <f t="shared" si="54"/>
        <v>-0.46576543891070354</v>
      </c>
      <c r="AH169" s="7">
        <f t="shared" si="54"/>
        <v>4.7713010886656138</v>
      </c>
      <c r="AI169" s="7">
        <f t="shared" si="54"/>
        <v>3.2616275607499468</v>
      </c>
      <c r="AJ169" s="8">
        <f t="shared" si="52"/>
        <v>0.46285895608772309</v>
      </c>
    </row>
    <row r="170" spans="1:36" x14ac:dyDescent="0.35">
      <c r="A170" t="s">
        <v>64</v>
      </c>
      <c r="B170">
        <v>1.1590557327130701E-2</v>
      </c>
      <c r="C170">
        <v>2292.2598983827738</v>
      </c>
      <c r="D170">
        <v>2235.363073236691</v>
      </c>
      <c r="E170">
        <v>88085.069354712032</v>
      </c>
      <c r="F170">
        <v>88393.287710655859</v>
      </c>
      <c r="G170" s="15">
        <v>167.26865558680899</v>
      </c>
      <c r="H170">
        <v>162.92510112599783</v>
      </c>
      <c r="I170" s="3">
        <f t="shared" si="35"/>
        <v>2.6659823629338015E-2</v>
      </c>
      <c r="K170">
        <f t="shared" si="44"/>
        <v>92.359256198086655</v>
      </c>
      <c r="L170">
        <f t="shared" si="45"/>
        <v>806.91078153521539</v>
      </c>
      <c r="M170">
        <f t="shared" si="46"/>
        <v>789.60797348639437</v>
      </c>
      <c r="N170">
        <f t="shared" si="47"/>
        <v>385.95053866386581</v>
      </c>
      <c r="O170">
        <f t="shared" si="48"/>
        <v>398.25087817287545</v>
      </c>
      <c r="P170">
        <f t="shared" si="49"/>
        <v>520.01288986494183</v>
      </c>
      <c r="Q170">
        <f t="shared" si="50"/>
        <v>518.29742916081216</v>
      </c>
      <c r="R170" s="8"/>
      <c r="S170" s="3">
        <f t="shared" si="36"/>
        <v>2.5453057638506582E-2</v>
      </c>
      <c r="T170" s="3">
        <f t="shared" si="37"/>
        <v>-3.4868977489868058E-3</v>
      </c>
      <c r="V170">
        <f t="shared" si="40"/>
        <v>2.0907103390208626</v>
      </c>
      <c r="W170">
        <f t="shared" si="41"/>
        <v>1.347356300279281</v>
      </c>
      <c r="X170">
        <f t="shared" si="42"/>
        <v>0.64444905405226305</v>
      </c>
      <c r="Z170" s="3">
        <f t="shared" si="38"/>
        <v>2.1913162771676653E-2</v>
      </c>
      <c r="AA170" s="3">
        <f t="shared" si="39"/>
        <v>-3.0885906806890295E-2</v>
      </c>
      <c r="AC170" s="7">
        <f t="shared" si="54"/>
        <v>-0.25144436583447449</v>
      </c>
      <c r="AD170" s="7">
        <f t="shared" si="54"/>
        <v>6.1480830659494945</v>
      </c>
      <c r="AE170" s="7">
        <f t="shared" si="54"/>
        <v>7.4414804412353597</v>
      </c>
      <c r="AF170" s="7">
        <f t="shared" si="54"/>
        <v>0.49857370885504348</v>
      </c>
      <c r="AG170" s="7">
        <f t="shared" si="54"/>
        <v>-0.47957799600927276</v>
      </c>
      <c r="AH170" s="7">
        <f t="shared" si="54"/>
        <v>4.037544991246933</v>
      </c>
      <c r="AI170" s="7">
        <f t="shared" si="54"/>
        <v>3.1446699624065655</v>
      </c>
      <c r="AJ170" s="8">
        <f t="shared" si="52"/>
        <v>0.28393282586547319</v>
      </c>
    </row>
    <row r="171" spans="1:36" x14ac:dyDescent="0.35">
      <c r="A171" t="s">
        <v>65</v>
      </c>
      <c r="B171">
        <v>1.15720616835207E-2</v>
      </c>
      <c r="C171">
        <v>2337.0017960363857</v>
      </c>
      <c r="D171">
        <v>2272.5753981875732</v>
      </c>
      <c r="E171">
        <v>88393.536000000007</v>
      </c>
      <c r="F171">
        <v>88319.466467964216</v>
      </c>
      <c r="G171" s="15">
        <v>165.55552581715199</v>
      </c>
      <c r="H171">
        <v>163.94497460732896</v>
      </c>
      <c r="I171" s="3">
        <f t="shared" si="35"/>
        <v>9.8237302709675827E-3</v>
      </c>
      <c r="J171" s="9"/>
      <c r="K171">
        <f t="shared" si="44"/>
        <v>92.211873821337093</v>
      </c>
      <c r="L171">
        <f t="shared" si="45"/>
        <v>822.66061846623518</v>
      </c>
      <c r="M171">
        <f t="shared" si="46"/>
        <v>802.75266073875991</v>
      </c>
      <c r="N171">
        <f t="shared" si="47"/>
        <v>387.30210560683224</v>
      </c>
      <c r="O171">
        <f t="shared" si="48"/>
        <v>397.9182808061388</v>
      </c>
      <c r="P171">
        <f t="shared" si="49"/>
        <v>514.68702914640062</v>
      </c>
      <c r="Q171">
        <f t="shared" si="50"/>
        <v>521.5418512896922</v>
      </c>
      <c r="R171" s="8"/>
      <c r="S171" s="3">
        <f t="shared" si="36"/>
        <v>2.8349509503708292E-2</v>
      </c>
      <c r="T171" s="3">
        <f t="shared" si="37"/>
        <v>8.386546590231081E-4</v>
      </c>
      <c r="V171">
        <f t="shared" si="40"/>
        <v>2.1240799018566525</v>
      </c>
      <c r="W171">
        <f t="shared" si="41"/>
        <v>1.328903255870451</v>
      </c>
      <c r="X171">
        <f t="shared" si="42"/>
        <v>0.62563713102734986</v>
      </c>
      <c r="Z171" s="3">
        <f t="shared" si="38"/>
        <v>2.4799615997727509E-2</v>
      </c>
      <c r="AA171" s="3">
        <f t="shared" si="39"/>
        <v>-2.6679284947148774E-2</v>
      </c>
      <c r="AC171" s="7">
        <f t="shared" si="54"/>
        <v>-0.35475513264168201</v>
      </c>
      <c r="AD171" s="7">
        <f t="shared" si="54"/>
        <v>5.610666699885658</v>
      </c>
      <c r="AE171" s="7">
        <f t="shared" si="54"/>
        <v>7.3969102884567262</v>
      </c>
      <c r="AF171" s="7">
        <f t="shared" si="54"/>
        <v>0.63549988425180004</v>
      </c>
      <c r="AG171" s="7">
        <f t="shared" si="54"/>
        <v>-0.20329485430133909</v>
      </c>
      <c r="AH171" s="7">
        <f t="shared" si="54"/>
        <v>2.9042234355345142</v>
      </c>
      <c r="AI171" s="7">
        <f t="shared" si="54"/>
        <v>3.1604989005218131</v>
      </c>
      <c r="AJ171" s="8">
        <f t="shared" si="52"/>
        <v>-8.108702867923373E-2</v>
      </c>
    </row>
    <row r="172" spans="1:36" x14ac:dyDescent="0.35">
      <c r="A172" t="s">
        <v>66</v>
      </c>
      <c r="B172">
        <v>1.15516648978977E-2</v>
      </c>
      <c r="C172">
        <v>2364.8596582644714</v>
      </c>
      <c r="D172">
        <v>2305.8429833738874</v>
      </c>
      <c r="E172">
        <v>90460.14629536905</v>
      </c>
      <c r="F172">
        <v>89902.570142528028</v>
      </c>
      <c r="G172" s="15">
        <v>168.08514883367599</v>
      </c>
      <c r="H172">
        <v>166.32039244074986</v>
      </c>
      <c r="I172" s="3">
        <f t="shared" si="35"/>
        <v>1.0610583386849629E-2</v>
      </c>
      <c r="K172">
        <f t="shared" si="44"/>
        <v>92.049342210837011</v>
      </c>
      <c r="L172">
        <f t="shared" si="45"/>
        <v>832.46701493908904</v>
      </c>
      <c r="M172">
        <f t="shared" si="46"/>
        <v>814.50392872571683</v>
      </c>
      <c r="N172">
        <f t="shared" si="47"/>
        <v>396.35709486379767</v>
      </c>
      <c r="O172">
        <f t="shared" si="48"/>
        <v>405.05086343727152</v>
      </c>
      <c r="P172">
        <f t="shared" si="49"/>
        <v>522.55124357723173</v>
      </c>
      <c r="Q172">
        <f t="shared" si="50"/>
        <v>529.09853192230185</v>
      </c>
      <c r="R172" s="8"/>
      <c r="S172" s="3">
        <f t="shared" si="36"/>
        <v>2.5594403138513577E-2</v>
      </c>
      <c r="T172" s="3">
        <f t="shared" si="37"/>
        <v>6.2020045918271816E-3</v>
      </c>
      <c r="V172">
        <f t="shared" si="40"/>
        <v>2.1002954803298128</v>
      </c>
      <c r="W172">
        <f t="shared" si="41"/>
        <v>1.3183849875496712</v>
      </c>
      <c r="X172">
        <f t="shared" si="42"/>
        <v>0.62771405256875723</v>
      </c>
      <c r="Z172" s="3">
        <f t="shared" si="38"/>
        <v>2.2054020342756608E-2</v>
      </c>
      <c r="AA172" s="3">
        <f t="shared" si="39"/>
        <v>-2.1463399681951878E-2</v>
      </c>
      <c r="AC172" s="7">
        <f t="shared" si="54"/>
        <v>-0.45229861529627602</v>
      </c>
      <c r="AD172" s="7">
        <f t="shared" si="54"/>
        <v>5.2949952434986569</v>
      </c>
      <c r="AE172" s="7">
        <f t="shared" si="54"/>
        <v>7.2505966740729066</v>
      </c>
      <c r="AF172" s="7">
        <f t="shared" si="54"/>
        <v>1.0025402700336361</v>
      </c>
      <c r="AG172" s="7">
        <f t="shared" si="54"/>
        <v>0.29193613482385583</v>
      </c>
      <c r="AH172" s="7">
        <f t="shared" si="54"/>
        <v>1.9414558941859505</v>
      </c>
      <c r="AI172" s="7">
        <f t="shared" si="54"/>
        <v>3.246279560601395</v>
      </c>
      <c r="AJ172" s="8">
        <f t="shared" si="52"/>
        <v>-0.40194433105869576</v>
      </c>
    </row>
    <row r="173" spans="1:36" x14ac:dyDescent="0.35">
      <c r="A173" t="s">
        <v>67</v>
      </c>
      <c r="B173">
        <v>1.1529774633275499E-2</v>
      </c>
      <c r="C173">
        <v>2407.8964859242337</v>
      </c>
      <c r="D173">
        <v>2338.8201125202577</v>
      </c>
      <c r="E173">
        <v>90654.893650149184</v>
      </c>
      <c r="F173">
        <v>89908.787692177793</v>
      </c>
      <c r="G173" s="15">
        <v>170.694492600503</v>
      </c>
      <c r="H173">
        <v>167.19385031044195</v>
      </c>
      <c r="I173" s="3">
        <f t="shared" si="35"/>
        <v>2.0937625896892346E-2</v>
      </c>
      <c r="K173">
        <f t="shared" si="44"/>
        <v>91.874909825799463</v>
      </c>
      <c r="L173">
        <f t="shared" si="45"/>
        <v>847.61664097679773</v>
      </c>
      <c r="M173">
        <f t="shared" si="46"/>
        <v>826.15259753859164</v>
      </c>
      <c r="N173">
        <f t="shared" si="47"/>
        <v>397.21039323810083</v>
      </c>
      <c r="O173">
        <f t="shared" si="48"/>
        <v>405.07887624992094</v>
      </c>
      <c r="P173">
        <f t="shared" si="49"/>
        <v>530.66329773393295</v>
      </c>
      <c r="Q173">
        <f t="shared" si="50"/>
        <v>531.87717661985278</v>
      </c>
      <c r="R173" s="8"/>
      <c r="S173" s="3">
        <f t="shared" si="36"/>
        <v>2.9534709845444596E-2</v>
      </c>
      <c r="T173" s="3">
        <f t="shared" si="37"/>
        <v>8.2984764573386105E-3</v>
      </c>
      <c r="V173">
        <f t="shared" si="40"/>
        <v>2.1339236218542466</v>
      </c>
      <c r="W173">
        <f t="shared" si="41"/>
        <v>1.3359753590733365</v>
      </c>
      <c r="X173">
        <f t="shared" si="42"/>
        <v>0.62606521873189491</v>
      </c>
      <c r="Z173" s="3">
        <f t="shared" si="38"/>
        <v>2.5980724992156645E-2</v>
      </c>
      <c r="AA173" s="3">
        <f t="shared" si="39"/>
        <v>-1.9424570060684876E-2</v>
      </c>
      <c r="AC173" s="7">
        <f t="shared" si="54"/>
        <v>-0.54143955763354956</v>
      </c>
      <c r="AD173" s="7">
        <f t="shared" si="54"/>
        <v>5.4779414848510566</v>
      </c>
      <c r="AE173" s="7">
        <f t="shared" si="54"/>
        <v>6.9999997362862443</v>
      </c>
      <c r="AF173" s="7">
        <f t="shared" si="54"/>
        <v>1.1804942861453283</v>
      </c>
      <c r="AG173" s="7">
        <f t="shared" si="54"/>
        <v>0.72802651474661584</v>
      </c>
      <c r="AH173" s="7">
        <f t="shared" si="54"/>
        <v>1.7244893891307012</v>
      </c>
      <c r="AI173" s="7">
        <f t="shared" si="54"/>
        <v>3.256868022262327</v>
      </c>
      <c r="AJ173" s="8">
        <f t="shared" si="52"/>
        <v>-0.47050682516363851</v>
      </c>
    </row>
    <row r="174" spans="1:36" x14ac:dyDescent="0.35">
      <c r="A174" t="s">
        <v>68</v>
      </c>
      <c r="B174">
        <v>1.15067596421065E-2</v>
      </c>
      <c r="C174">
        <v>2435.6151075310804</v>
      </c>
      <c r="D174">
        <v>2369.2012169573368</v>
      </c>
      <c r="E174">
        <v>89817.159636139579</v>
      </c>
      <c r="F174">
        <v>90237.624043499367</v>
      </c>
      <c r="G174" s="15">
        <v>171.258790429621</v>
      </c>
      <c r="H174">
        <v>168.2471982762651</v>
      </c>
      <c r="I174" s="3">
        <f t="shared" si="35"/>
        <v>1.7899805668150352E-2</v>
      </c>
      <c r="K174">
        <f t="shared" si="44"/>
        <v>91.6915150669643</v>
      </c>
      <c r="L174">
        <f t="shared" si="45"/>
        <v>857.37402260688236</v>
      </c>
      <c r="M174">
        <f t="shared" si="46"/>
        <v>836.88426014591289</v>
      </c>
      <c r="N174">
        <f t="shared" si="47"/>
        <v>393.53980642545895</v>
      </c>
      <c r="O174">
        <f t="shared" si="48"/>
        <v>406.56042953389493</v>
      </c>
      <c r="P174">
        <f t="shared" si="49"/>
        <v>532.4176141289247</v>
      </c>
      <c r="Q174">
        <f t="shared" si="50"/>
        <v>535.22808779882268</v>
      </c>
      <c r="R174" s="8"/>
      <c r="S174" s="3">
        <f t="shared" si="36"/>
        <v>2.8032186586091745E-2</v>
      </c>
      <c r="T174" s="3">
        <f t="shared" si="37"/>
        <v>-4.6595243593415825E-3</v>
      </c>
      <c r="V174">
        <f t="shared" si="40"/>
        <v>2.1786208373542997</v>
      </c>
      <c r="W174">
        <f t="shared" si="41"/>
        <v>1.3528939269572233</v>
      </c>
      <c r="X174">
        <f t="shared" si="42"/>
        <v>0.62098640743754541</v>
      </c>
      <c r="Z174" s="3">
        <f t="shared" si="38"/>
        <v>2.4483388488387936E-2</v>
      </c>
      <c r="AA174" s="3">
        <f t="shared" si="39"/>
        <v>-3.2026292188257477E-2</v>
      </c>
      <c r="AC174" s="7">
        <f t="shared" si="54"/>
        <v>-0.61995610048778405</v>
      </c>
      <c r="AD174" s="7">
        <f t="shared" si="54"/>
        <v>5.8029766841233954</v>
      </c>
      <c r="AE174" s="7">
        <f t="shared" si="54"/>
        <v>6.6463733052193996</v>
      </c>
      <c r="AF174" s="7">
        <f t="shared" si="54"/>
        <v>1.6628696845104818</v>
      </c>
      <c r="AG174" s="7">
        <f t="shared" si="54"/>
        <v>1.3360287809982996</v>
      </c>
      <c r="AH174" s="7">
        <f t="shared" si="54"/>
        <v>1.6350965228409287</v>
      </c>
      <c r="AI174" s="7">
        <f t="shared" si="54"/>
        <v>3.3151256686693387</v>
      </c>
      <c r="AJ174" s="8">
        <f t="shared" si="52"/>
        <v>-0.5067769109648137</v>
      </c>
    </row>
    <row r="175" spans="1:36" x14ac:dyDescent="0.35">
      <c r="A175" t="s">
        <v>69</v>
      </c>
      <c r="B175">
        <v>1.14830016308225E-2</v>
      </c>
      <c r="C175">
        <v>2465.730801414928</v>
      </c>
      <c r="D175">
        <v>2401.0691416585018</v>
      </c>
      <c r="E175">
        <v>90736.470641458043</v>
      </c>
      <c r="F175">
        <v>90571.276560815648</v>
      </c>
      <c r="G175" s="15">
        <v>171.96028847161901</v>
      </c>
      <c r="H175">
        <v>169.33744553222587</v>
      </c>
      <c r="I175" s="3">
        <f t="shared" si="35"/>
        <v>1.5488853815820647E-2</v>
      </c>
      <c r="J175" s="9"/>
      <c r="K175">
        <f t="shared" si="44"/>
        <v>91.50219955874455</v>
      </c>
      <c r="L175">
        <f t="shared" si="45"/>
        <v>867.97521058972632</v>
      </c>
      <c r="M175">
        <f t="shared" si="46"/>
        <v>848.1411193755273</v>
      </c>
      <c r="N175">
        <f t="shared" si="47"/>
        <v>397.56782820374121</v>
      </c>
      <c r="O175">
        <f t="shared" si="48"/>
        <v>408.06368177699233</v>
      </c>
      <c r="P175">
        <f t="shared" si="49"/>
        <v>534.59846518421784</v>
      </c>
      <c r="Q175">
        <f t="shared" si="50"/>
        <v>538.69638302165083</v>
      </c>
      <c r="R175" s="8"/>
      <c r="S175" s="3">
        <f t="shared" si="36"/>
        <v>2.6930361410484771E-2</v>
      </c>
      <c r="T175" s="3">
        <f t="shared" si="37"/>
        <v>1.8239124688881336E-3</v>
      </c>
      <c r="V175">
        <f t="shared" si="40"/>
        <v>2.183212898567124</v>
      </c>
      <c r="W175">
        <f t="shared" si="41"/>
        <v>1.3446723483627872</v>
      </c>
      <c r="X175">
        <f t="shared" si="42"/>
        <v>0.61591443933173728</v>
      </c>
      <c r="Z175" s="3">
        <f t="shared" si="38"/>
        <v>2.3385366846501388E-2</v>
      </c>
      <c r="AA175" s="3">
        <f t="shared" si="39"/>
        <v>-2.5721116683417811E-2</v>
      </c>
      <c r="AC175" s="7">
        <f t="shared" si="54"/>
        <v>-0.68622735893055786</v>
      </c>
      <c r="AD175" s="7">
        <f t="shared" si="54"/>
        <v>5.7659810114969234</v>
      </c>
      <c r="AE175" s="7">
        <f t="shared" si="54"/>
        <v>6.2436529928560303</v>
      </c>
      <c r="AF175" s="7">
        <f t="shared" si="54"/>
        <v>2.0777858709093877</v>
      </c>
      <c r="AG175" s="7">
        <f t="shared" si="54"/>
        <v>1.8969371816800029</v>
      </c>
      <c r="AH175" s="7">
        <f t="shared" si="54"/>
        <v>2.5116105868429495</v>
      </c>
      <c r="AI175" s="7">
        <f t="shared" si="54"/>
        <v>3.3365273603073176</v>
      </c>
      <c r="AJ175" s="8">
        <f t="shared" si="52"/>
        <v>-0.24723812646583168</v>
      </c>
    </row>
    <row r="176" spans="1:36" x14ac:dyDescent="0.35">
      <c r="A176" t="s">
        <v>70</v>
      </c>
      <c r="B176">
        <v>1.14589269179537E-2</v>
      </c>
      <c r="C176">
        <v>2503.6919863407961</v>
      </c>
      <c r="D176">
        <v>2433.1737487463115</v>
      </c>
      <c r="E176">
        <v>91365.06</v>
      </c>
      <c r="F176">
        <v>90713.701405940199</v>
      </c>
      <c r="G176" s="15">
        <v>174.58671153793901</v>
      </c>
      <c r="H176">
        <v>170.24209484974554</v>
      </c>
      <c r="I176" s="3">
        <f t="shared" si="35"/>
        <v>2.5520225723420501E-2</v>
      </c>
      <c r="K176">
        <f t="shared" si="44"/>
        <v>91.310360416674982</v>
      </c>
      <c r="L176">
        <f t="shared" si="45"/>
        <v>881.33813222795152</v>
      </c>
      <c r="M176">
        <f t="shared" si="46"/>
        <v>859.48158305486902</v>
      </c>
      <c r="N176">
        <f t="shared" si="47"/>
        <v>400.32203391993005</v>
      </c>
      <c r="O176">
        <f t="shared" si="48"/>
        <v>408.70536873211682</v>
      </c>
      <c r="P176">
        <f t="shared" si="49"/>
        <v>542.76361629357325</v>
      </c>
      <c r="Q176">
        <f t="shared" si="50"/>
        <v>541.57425397168902</v>
      </c>
      <c r="R176" s="8"/>
      <c r="S176" s="3">
        <f t="shared" si="36"/>
        <v>2.8981998359475458E-2</v>
      </c>
      <c r="T176" s="3">
        <f t="shared" si="37"/>
        <v>7.1803772083447459E-3</v>
      </c>
      <c r="V176">
        <f t="shared" si="40"/>
        <v>2.2015728777103272</v>
      </c>
      <c r="W176">
        <f t="shared" si="41"/>
        <v>1.3558174926792401</v>
      </c>
      <c r="X176">
        <f t="shared" si="42"/>
        <v>0.61584038684620479</v>
      </c>
      <c r="Z176" s="3">
        <f t="shared" si="38"/>
        <v>2.5429921482898354E-2</v>
      </c>
      <c r="AA176" s="3">
        <f t="shared" si="39"/>
        <v>-2.0511927303997757E-2</v>
      </c>
      <c r="AC176" s="7">
        <f t="shared" si="54"/>
        <v>-0.73948153716192344</v>
      </c>
      <c r="AD176" s="7">
        <f t="shared" si="54"/>
        <v>5.9501176999331884</v>
      </c>
      <c r="AE176" s="7">
        <f t="shared" si="54"/>
        <v>5.9067397757776474</v>
      </c>
      <c r="AF176" s="7">
        <f t="shared" si="54"/>
        <v>1.7522145415077128</v>
      </c>
      <c r="AG176" s="7">
        <f t="shared" si="54"/>
        <v>1.7274088367834839</v>
      </c>
      <c r="AH176" s="7">
        <f t="shared" si="54"/>
        <v>3.2161793279750439</v>
      </c>
      <c r="AI176" s="7">
        <f t="shared" si="54"/>
        <v>3.0296736120414947</v>
      </c>
      <c r="AJ176" s="8">
        <f t="shared" si="52"/>
        <v>6.1559672696187069E-2</v>
      </c>
    </row>
    <row r="177" spans="1:36" x14ac:dyDescent="0.35">
      <c r="A177" t="s">
        <v>71</v>
      </c>
      <c r="B177">
        <v>1.1434970041636299E-2</v>
      </c>
      <c r="C177">
        <v>2551.3434395575005</v>
      </c>
      <c r="D177">
        <v>2472.0990634286181</v>
      </c>
      <c r="E177">
        <v>92380.450649610793</v>
      </c>
      <c r="F177">
        <v>91047.381746250088</v>
      </c>
      <c r="G177" s="15">
        <v>175.38026223186699</v>
      </c>
      <c r="H177">
        <v>171.55433504637301</v>
      </c>
      <c r="I177" s="3">
        <f t="shared" si="35"/>
        <v>2.2301547696010077E-2</v>
      </c>
      <c r="K177">
        <f t="shared" si="44"/>
        <v>91.119460254149971</v>
      </c>
      <c r="L177">
        <f t="shared" si="45"/>
        <v>898.11217751989557</v>
      </c>
      <c r="M177">
        <f t="shared" si="46"/>
        <v>873.23135785056354</v>
      </c>
      <c r="N177">
        <f t="shared" si="47"/>
        <v>404.77103499403296</v>
      </c>
      <c r="O177">
        <f t="shared" si="48"/>
        <v>410.208746330113</v>
      </c>
      <c r="P177">
        <f t="shared" si="49"/>
        <v>545.2306450871996</v>
      </c>
      <c r="Q177">
        <f t="shared" si="50"/>
        <v>545.74875327015809</v>
      </c>
      <c r="R177" s="8"/>
      <c r="S177" s="3">
        <f t="shared" si="36"/>
        <v>3.2055501861230518E-2</v>
      </c>
      <c r="T177" s="3">
        <f t="shared" si="37"/>
        <v>1.4641485321082337E-2</v>
      </c>
      <c r="V177">
        <f t="shared" si="40"/>
        <v>2.2188153298398325</v>
      </c>
      <c r="W177">
        <f t="shared" si="41"/>
        <v>1.347010032709572</v>
      </c>
      <c r="X177">
        <f t="shared" si="42"/>
        <v>0.60708523805214887</v>
      </c>
      <c r="Z177" s="3">
        <f t="shared" si="38"/>
        <v>2.8492815157916018E-2</v>
      </c>
      <c r="AA177" s="3">
        <f t="shared" si="39"/>
        <v>-1.3255961470173272E-2</v>
      </c>
      <c r="AC177" s="7">
        <f t="shared" si="54"/>
        <v>-0.77934402963280025</v>
      </c>
      <c r="AD177" s="7">
        <f t="shared" si="54"/>
        <v>5.8962182985873079</v>
      </c>
      <c r="AE177" s="7">
        <f t="shared" si="54"/>
        <v>5.7135842702871642</v>
      </c>
      <c r="AF177" s="7">
        <f t="shared" si="54"/>
        <v>1.8751719207281692</v>
      </c>
      <c r="AG177" s="7">
        <f t="shared" si="54"/>
        <v>1.6957820072919461</v>
      </c>
      <c r="AH177" s="7">
        <f t="shared" si="54"/>
        <v>3.213535882166596</v>
      </c>
      <c r="AI177" s="7">
        <f t="shared" si="54"/>
        <v>2.8766211868394453</v>
      </c>
      <c r="AJ177" s="8">
        <f t="shared" si="52"/>
        <v>0.11712167624591549</v>
      </c>
    </row>
    <row r="178" spans="1:36" x14ac:dyDescent="0.35">
      <c r="A178" t="s">
        <v>72</v>
      </c>
      <c r="B178">
        <v>1.1411619780057799E-2</v>
      </c>
      <c r="C178">
        <v>2587.756572021352</v>
      </c>
      <c r="D178">
        <v>2507.9318810152713</v>
      </c>
      <c r="E178">
        <v>91808.934065164314</v>
      </c>
      <c r="F178">
        <v>91365.202002037171</v>
      </c>
      <c r="G178" s="15">
        <v>175.64346974095201</v>
      </c>
      <c r="H178">
        <v>172.74105616911189</v>
      </c>
      <c r="I178" s="3">
        <f t="shared" si="35"/>
        <v>1.6802106205711122E-2</v>
      </c>
      <c r="K178">
        <f t="shared" si="44"/>
        <v>90.933393895945358</v>
      </c>
      <c r="L178">
        <f t="shared" si="45"/>
        <v>910.93016085384534</v>
      </c>
      <c r="M178">
        <f t="shared" si="46"/>
        <v>885.88875512873221</v>
      </c>
      <c r="N178">
        <f t="shared" si="47"/>
        <v>402.26689740024614</v>
      </c>
      <c r="O178">
        <f t="shared" si="48"/>
        <v>411.64066722870717</v>
      </c>
      <c r="P178">
        <f t="shared" si="49"/>
        <v>546.0489173268686</v>
      </c>
      <c r="Q178">
        <f t="shared" si="50"/>
        <v>549.52395121568975</v>
      </c>
      <c r="R178" s="8"/>
      <c r="S178" s="3">
        <f t="shared" si="36"/>
        <v>3.1828891211258092E-2</v>
      </c>
      <c r="T178" s="3">
        <f t="shared" si="37"/>
        <v>4.856685624328172E-3</v>
      </c>
      <c r="V178">
        <f t="shared" si="40"/>
        <v>2.2644919747087497</v>
      </c>
      <c r="W178">
        <f t="shared" si="41"/>
        <v>1.3574294103140252</v>
      </c>
      <c r="X178">
        <f t="shared" si="42"/>
        <v>0.59944103378357638</v>
      </c>
      <c r="Z178" s="3">
        <f t="shared" si="38"/>
        <v>2.8266986774738045E-2</v>
      </c>
      <c r="AA178" s="3">
        <f t="shared" si="39"/>
        <v>-2.2771729264671969E-2</v>
      </c>
      <c r="AC178" s="7">
        <f t="shared" si="54"/>
        <v>-0.80533012472207011</v>
      </c>
      <c r="AD178" s="7">
        <f t="shared" si="54"/>
        <v>5.8997144350558806</v>
      </c>
      <c r="AE178" s="7">
        <f t="shared" si="54"/>
        <v>5.6839234435797303</v>
      </c>
      <c r="AF178" s="7">
        <f t="shared" si="54"/>
        <v>1.9384027039701213</v>
      </c>
      <c r="AG178" s="7">
        <f t="shared" si="54"/>
        <v>1.4870487046130698</v>
      </c>
      <c r="AH178" s="7">
        <f t="shared" si="54"/>
        <v>3.2529560176741024</v>
      </c>
      <c r="AI178" s="7">
        <f t="shared" si="54"/>
        <v>2.7292084822925666</v>
      </c>
      <c r="AJ178" s="8">
        <f t="shared" si="52"/>
        <v>0.19190455356550182</v>
      </c>
    </row>
    <row r="179" spans="1:36" x14ac:dyDescent="0.35">
      <c r="A179" t="s">
        <v>73</v>
      </c>
      <c r="B179">
        <v>1.13893577251293E-2</v>
      </c>
      <c r="C179">
        <v>2612.8715607146</v>
      </c>
      <c r="D179">
        <v>2539.9209395051685</v>
      </c>
      <c r="E179">
        <v>92422.560104521108</v>
      </c>
      <c r="F179">
        <v>91685.335600421677</v>
      </c>
      <c r="G179" s="15">
        <v>176.776965840732</v>
      </c>
      <c r="H179">
        <v>173.80380200956344</v>
      </c>
      <c r="I179" s="3">
        <f t="shared" si="35"/>
        <v>1.7106437240106902E-2</v>
      </c>
      <c r="J179" s="9"/>
      <c r="K179">
        <f t="shared" si="44"/>
        <v>90.755998903055385</v>
      </c>
      <c r="L179">
        <f t="shared" si="45"/>
        <v>919.77102360636934</v>
      </c>
      <c r="M179">
        <f t="shared" si="46"/>
        <v>897.18840302502315</v>
      </c>
      <c r="N179">
        <f t="shared" si="47"/>
        <v>404.95554034692117</v>
      </c>
      <c r="O179">
        <f t="shared" si="48"/>
        <v>413.08301075943552</v>
      </c>
      <c r="P179">
        <f t="shared" si="49"/>
        <v>549.57278484663436</v>
      </c>
      <c r="Q179">
        <f t="shared" si="50"/>
        <v>552.90475891904919</v>
      </c>
      <c r="R179" s="8"/>
      <c r="S179" s="3">
        <f t="shared" si="36"/>
        <v>2.8721611005594561E-2</v>
      </c>
      <c r="T179" s="3">
        <f t="shared" si="37"/>
        <v>8.0408115351440212E-3</v>
      </c>
      <c r="V179">
        <f t="shared" si="40"/>
        <v>2.2712888995626805</v>
      </c>
      <c r="W179">
        <f t="shared" si="41"/>
        <v>1.3571188194531705</v>
      </c>
      <c r="X179">
        <f t="shared" si="42"/>
        <v>0.59751043546880944</v>
      </c>
      <c r="Z179" s="3">
        <f t="shared" si="38"/>
        <v>2.5170432994012337E-2</v>
      </c>
      <c r="AA179" s="3">
        <f t="shared" si="39"/>
        <v>-1.9675150516532569E-2</v>
      </c>
      <c r="AC179" s="7">
        <f t="shared" si="54"/>
        <v>-0.81683640269171187</v>
      </c>
      <c r="AD179" s="7">
        <f t="shared" si="54"/>
        <v>6.0115295694145754</v>
      </c>
      <c r="AE179" s="7">
        <f t="shared" si="54"/>
        <v>5.7163673092939238</v>
      </c>
      <c r="AF179" s="7">
        <f t="shared" si="54"/>
        <v>1.7442303178455187</v>
      </c>
      <c r="AG179" s="7">
        <f t="shared" si="54"/>
        <v>1.1622647972609812</v>
      </c>
      <c r="AH179" s="7">
        <f t="shared" si="54"/>
        <v>2.9895494534129652</v>
      </c>
      <c r="AI179" s="7">
        <f t="shared" si="54"/>
        <v>2.5692788142597456</v>
      </c>
      <c r="AJ179" s="8">
        <f t="shared" si="52"/>
        <v>0.1635753335997156</v>
      </c>
    </row>
    <row r="180" spans="1:36" x14ac:dyDescent="0.35">
      <c r="A180" t="s">
        <v>74</v>
      </c>
      <c r="B180">
        <v>1.13686549970248E-2</v>
      </c>
      <c r="C180">
        <v>2624.276285389783</v>
      </c>
      <c r="D180">
        <v>2570.3488160203306</v>
      </c>
      <c r="E180">
        <v>92149.449000000008</v>
      </c>
      <c r="F180">
        <v>91420.14556053601</v>
      </c>
      <c r="G180" s="15">
        <v>174.61764991457699</v>
      </c>
      <c r="H180">
        <v>174.27138136063482</v>
      </c>
      <c r="I180" s="3">
        <f t="shared" si="35"/>
        <v>1.9869501879118271E-3</v>
      </c>
      <c r="K180">
        <f t="shared" si="44"/>
        <v>90.591029392527446</v>
      </c>
      <c r="L180">
        <f t="shared" si="45"/>
        <v>923.78566230739023</v>
      </c>
      <c r="M180">
        <f t="shared" si="46"/>
        <v>907.93658715684876</v>
      </c>
      <c r="N180">
        <f t="shared" si="47"/>
        <v>403.75888603675048</v>
      </c>
      <c r="O180">
        <f t="shared" si="48"/>
        <v>411.88821227413791</v>
      </c>
      <c r="P180">
        <f t="shared" si="49"/>
        <v>542.85979901583403</v>
      </c>
      <c r="Q180">
        <f t="shared" si="50"/>
        <v>554.3922226303747</v>
      </c>
      <c r="R180" s="8"/>
      <c r="S180" s="3">
        <f t="shared" si="36"/>
        <v>2.0980603501492112E-2</v>
      </c>
      <c r="T180" s="3">
        <f t="shared" si="37"/>
        <v>7.9774915582591088E-3</v>
      </c>
      <c r="V180">
        <f t="shared" si="40"/>
        <v>2.2879636690480329</v>
      </c>
      <c r="W180">
        <f t="shared" si="41"/>
        <v>1.3445148027439884</v>
      </c>
      <c r="X180">
        <f t="shared" si="42"/>
        <v>0.58764691980594641</v>
      </c>
      <c r="Z180" s="3">
        <f t="shared" si="38"/>
        <v>1.7456147681163436E-2</v>
      </c>
      <c r="AA180" s="3">
        <f t="shared" si="39"/>
        <v>-1.9736729518194718E-2</v>
      </c>
      <c r="AC180" s="7">
        <f t="shared" si="54"/>
        <v>-0.81312044236843128</v>
      </c>
      <c r="AD180" s="7">
        <f t="shared" si="54"/>
        <v>5.7405201603180078</v>
      </c>
      <c r="AE180" s="7">
        <f t="shared" si="54"/>
        <v>5.7432540899997608</v>
      </c>
      <c r="AF180" s="7">
        <f t="shared" si="54"/>
        <v>1.7066356088375478</v>
      </c>
      <c r="AG180" s="7">
        <f t="shared" si="54"/>
        <v>1.1306918334283322</v>
      </c>
      <c r="AH180" s="7">
        <f t="shared" si="54"/>
        <v>2.021504570339272</v>
      </c>
      <c r="AI180" s="7">
        <f t="shared" si="54"/>
        <v>2.5702898401236629</v>
      </c>
      <c r="AJ180" s="8">
        <f t="shared" si="52"/>
        <v>-0.21351104502595222</v>
      </c>
    </row>
    <row r="181" spans="1:36" x14ac:dyDescent="0.35">
      <c r="A181" t="s">
        <v>75</v>
      </c>
      <c r="B181">
        <v>1.13499770973398E-2</v>
      </c>
      <c r="C181">
        <v>2610.4236023640315</v>
      </c>
      <c r="D181">
        <v>2592.1312844953422</v>
      </c>
      <c r="E181">
        <v>92766.072228934077</v>
      </c>
      <c r="F181">
        <v>91744.265838896245</v>
      </c>
      <c r="G181" s="15">
        <v>174.49546846947399</v>
      </c>
      <c r="H181">
        <v>175.03018298844344</v>
      </c>
      <c r="I181" s="3">
        <f t="shared" ref="I181:I213" si="55">(G181-H181)/H181</f>
        <v>-3.0549846308779594E-3</v>
      </c>
      <c r="K181">
        <f t="shared" si="44"/>
        <v>90.442194709814544</v>
      </c>
      <c r="L181">
        <f t="shared" si="45"/>
        <v>918.9093045721462</v>
      </c>
      <c r="M181">
        <f t="shared" si="46"/>
        <v>915.6309125199233</v>
      </c>
      <c r="N181">
        <f t="shared" si="47"/>
        <v>406.46066136715751</v>
      </c>
      <c r="O181">
        <f t="shared" si="48"/>
        <v>413.3485175623984</v>
      </c>
      <c r="P181">
        <f t="shared" si="49"/>
        <v>542.47995542748822</v>
      </c>
      <c r="Q181">
        <f t="shared" si="50"/>
        <v>556.80612282266065</v>
      </c>
      <c r="R181" s="8"/>
      <c r="S181" s="3">
        <f t="shared" si="36"/>
        <v>7.0568639706265479E-3</v>
      </c>
      <c r="T181" s="3">
        <f t="shared" si="37"/>
        <v>1.1137550458272027E-2</v>
      </c>
      <c r="V181">
        <f t="shared" si="40"/>
        <v>2.2607582772741979</v>
      </c>
      <c r="W181">
        <f t="shared" si="41"/>
        <v>1.3346431942585064</v>
      </c>
      <c r="X181">
        <f t="shared" si="42"/>
        <v>0.59035201050670894</v>
      </c>
      <c r="Z181" s="3">
        <f t="shared" si="38"/>
        <v>3.5804733188840032E-3</v>
      </c>
      <c r="AA181" s="3">
        <f t="shared" si="39"/>
        <v>-1.6663556061262796E-2</v>
      </c>
      <c r="AC181" s="7">
        <f t="shared" si="54"/>
        <v>-0.79341675662051303</v>
      </c>
      <c r="AD181" s="7">
        <f t="shared" si="54"/>
        <v>4.810449394593741</v>
      </c>
      <c r="AE181" s="7">
        <f t="shared" si="54"/>
        <v>5.5272323300649795</v>
      </c>
      <c r="AF181" s="7">
        <f t="shared" si="54"/>
        <v>1.3307400229032318</v>
      </c>
      <c r="AG181" s="7">
        <f t="shared" si="54"/>
        <v>1.0053135694304327</v>
      </c>
      <c r="AH181" s="7">
        <f t="shared" si="54"/>
        <v>1.2042223386526052</v>
      </c>
      <c r="AI181" s="7">
        <f t="shared" si="54"/>
        <v>2.4235807355303507</v>
      </c>
      <c r="AJ181" s="8">
        <f t="shared" si="52"/>
        <v>-0.50312266432952735</v>
      </c>
    </row>
    <row r="182" spans="1:36" x14ac:dyDescent="0.35">
      <c r="A182" t="s">
        <v>76</v>
      </c>
      <c r="B182">
        <v>1.1333699962671801E-2</v>
      </c>
      <c r="C182">
        <v>2598.6126251063815</v>
      </c>
      <c r="D182">
        <v>2609.6576869160212</v>
      </c>
      <c r="E182">
        <v>91656.496881134139</v>
      </c>
      <c r="F182">
        <v>92023.477049089561</v>
      </c>
      <c r="G182" s="15">
        <v>175.28948587399501</v>
      </c>
      <c r="H182">
        <v>175.63570274451476</v>
      </c>
      <c r="I182" s="3">
        <f t="shared" si="55"/>
        <v>-1.9712214835008353E-3</v>
      </c>
      <c r="K182">
        <f t="shared" si="44"/>
        <v>90.31249050245485</v>
      </c>
      <c r="L182">
        <f t="shared" si="45"/>
        <v>914.75165870642707</v>
      </c>
      <c r="M182">
        <f t="shared" si="46"/>
        <v>921.8218473454956</v>
      </c>
      <c r="N182">
        <f t="shared" si="47"/>
        <v>401.59898382851543</v>
      </c>
      <c r="O182">
        <f t="shared" si="48"/>
        <v>414.60648762477666</v>
      </c>
      <c r="P182">
        <f t="shared" si="49"/>
        <v>544.94843515358809</v>
      </c>
      <c r="Q182">
        <f t="shared" si="50"/>
        <v>558.7324026328854</v>
      </c>
      <c r="R182" s="8"/>
      <c r="S182" s="3">
        <f t="shared" ref="S182:S215" si="56">(C182/D182)-1</f>
        <v>-4.2323795434995315E-3</v>
      </c>
      <c r="T182" s="3">
        <f t="shared" ref="T182:T215" si="57">(E182/F182)-1</f>
        <v>-3.9878972162685766E-3</v>
      </c>
      <c r="V182">
        <f t="shared" si="40"/>
        <v>2.2777738379363783</v>
      </c>
      <c r="W182">
        <f t="shared" si="41"/>
        <v>1.3569467481179771</v>
      </c>
      <c r="X182">
        <f t="shared" si="42"/>
        <v>0.5957337491185456</v>
      </c>
      <c r="Z182" s="3">
        <f t="shared" ref="Z182:Z215" si="58">(L182/M182)-1</f>
        <v>-7.6697993863218406E-3</v>
      </c>
      <c r="AA182" s="3">
        <f t="shared" ref="AA182:AA215" si="59">(N182/O182)-1</f>
        <v>-3.1373131353489958E-2</v>
      </c>
      <c r="AC182" s="7">
        <f t="shared" si="54"/>
        <v>-0.75745754754159567</v>
      </c>
      <c r="AD182" s="7">
        <f t="shared" si="54"/>
        <v>3.3403621967637687</v>
      </c>
      <c r="AE182" s="7">
        <f t="shared" si="54"/>
        <v>5.0720501635140414</v>
      </c>
      <c r="AF182" s="7">
        <f t="shared" si="54"/>
        <v>0.73811900459685997</v>
      </c>
      <c r="AG182" s="7">
        <f t="shared" si="54"/>
        <v>0.87316019357550623</v>
      </c>
      <c r="AH182" s="7">
        <f t="shared" si="54"/>
        <v>0.5173436830047784</v>
      </c>
      <c r="AI182" s="7">
        <f t="shared" si="54"/>
        <v>2.1738093939157155</v>
      </c>
      <c r="AJ182" s="8">
        <f t="shared" si="52"/>
        <v>-0.76201055876712376</v>
      </c>
    </row>
    <row r="183" spans="1:36" x14ac:dyDescent="0.35">
      <c r="A183" t="s">
        <v>77</v>
      </c>
      <c r="B183">
        <v>1.1320114024557499E-2</v>
      </c>
      <c r="C183">
        <v>2577.5012655135342</v>
      </c>
      <c r="D183">
        <v>2625.5445148504887</v>
      </c>
      <c r="E183">
        <v>91606.411999999997</v>
      </c>
      <c r="F183">
        <v>92368.95557289492</v>
      </c>
      <c r="G183" s="15">
        <v>173.81554183332801</v>
      </c>
      <c r="H183">
        <v>176.28830857974083</v>
      </c>
      <c r="I183" s="3">
        <f t="shared" si="55"/>
        <v>-1.4026833465784287E-2</v>
      </c>
      <c r="J183" s="9"/>
      <c r="K183">
        <f t="shared" si="44"/>
        <v>90.204231071646205</v>
      </c>
      <c r="L183">
        <f t="shared" si="45"/>
        <v>907.32013504702263</v>
      </c>
      <c r="M183">
        <f t="shared" si="46"/>
        <v>927.43362744540491</v>
      </c>
      <c r="N183">
        <f t="shared" si="47"/>
        <v>401.37953361982238</v>
      </c>
      <c r="O183">
        <f t="shared" si="48"/>
        <v>416.1630212605175</v>
      </c>
      <c r="P183">
        <f t="shared" si="49"/>
        <v>540.36616660245079</v>
      </c>
      <c r="Q183">
        <f t="shared" si="50"/>
        <v>560.8084727062834</v>
      </c>
      <c r="R183" s="8"/>
      <c r="S183" s="3">
        <f t="shared" si="56"/>
        <v>-1.829839451024895E-2</v>
      </c>
      <c r="T183" s="3">
        <f t="shared" si="57"/>
        <v>-8.2554097116877001E-3</v>
      </c>
      <c r="V183">
        <f t="shared" si="40"/>
        <v>2.2605042336473882</v>
      </c>
      <c r="W183">
        <f t="shared" si="41"/>
        <v>1.3462723465972068</v>
      </c>
      <c r="X183">
        <f t="shared" si="42"/>
        <v>0.59556285122499331</v>
      </c>
      <c r="Z183" s="3">
        <f t="shared" si="58"/>
        <v>-2.1687258045391844E-2</v>
      </c>
      <c r="AA183" s="3">
        <f t="shared" si="59"/>
        <v>-3.5523309101124223E-2</v>
      </c>
      <c r="AC183" s="7">
        <f t="shared" si="54"/>
        <v>-0.70561170581996402</v>
      </c>
      <c r="AD183" s="7">
        <f t="shared" si="54"/>
        <v>1.5128247806926121</v>
      </c>
      <c r="AE183" s="7">
        <f t="shared" si="54"/>
        <v>4.4665031467750582</v>
      </c>
      <c r="AF183" s="7">
        <f t="shared" si="54"/>
        <v>5.473855380471182E-2</v>
      </c>
      <c r="AG183" s="7">
        <f t="shared" si="54"/>
        <v>0.75250433664608707</v>
      </c>
      <c r="AH183" s="7">
        <f t="shared" si="54"/>
        <v>-0.59358456666606108</v>
      </c>
      <c r="AI183" s="7">
        <f t="shared" si="54"/>
        <v>1.8717877049879927</v>
      </c>
      <c r="AJ183" s="8">
        <f t="shared" si="52"/>
        <v>-1.3171217361265171</v>
      </c>
    </row>
    <row r="184" spans="1:36" x14ac:dyDescent="0.35">
      <c r="A184" t="s">
        <v>78</v>
      </c>
      <c r="B184">
        <v>1.1309525158306801E-2</v>
      </c>
      <c r="C184">
        <v>2519.7357634207738</v>
      </c>
      <c r="D184">
        <v>2635.5719279523564</v>
      </c>
      <c r="E184">
        <v>91678.86</v>
      </c>
      <c r="F184">
        <v>93041.115478678636</v>
      </c>
      <c r="G184" s="15">
        <v>169.601662433505</v>
      </c>
      <c r="H184">
        <v>177.1002857263251</v>
      </c>
      <c r="I184" s="3">
        <f t="shared" si="55"/>
        <v>-4.2341113466117151E-2</v>
      </c>
      <c r="K184">
        <f t="shared" si="44"/>
        <v>90.119853782160206</v>
      </c>
      <c r="L184">
        <f t="shared" si="45"/>
        <v>886.98578880978812</v>
      </c>
      <c r="M184">
        <f t="shared" si="46"/>
        <v>930.97565846196471</v>
      </c>
      <c r="N184">
        <f t="shared" si="47"/>
        <v>401.69696930818543</v>
      </c>
      <c r="O184">
        <f t="shared" si="48"/>
        <v>419.1913990896939</v>
      </c>
      <c r="P184">
        <f t="shared" si="49"/>
        <v>527.26585443364115</v>
      </c>
      <c r="Q184">
        <f t="shared" si="50"/>
        <v>563.39153489070702</v>
      </c>
      <c r="R184" s="8"/>
      <c r="S184" s="3">
        <f t="shared" si="56"/>
        <v>-4.3951054153767211E-2</v>
      </c>
      <c r="T184" s="3">
        <f t="shared" si="57"/>
        <v>-1.4641435366182898E-2</v>
      </c>
      <c r="V184">
        <f t="shared" ref="V184:V213" si="60">L184/N184</f>
        <v>2.2080967908156781</v>
      </c>
      <c r="W184">
        <f t="shared" ref="W184:W213" si="61">P184/N184</f>
        <v>1.3125960480650731</v>
      </c>
      <c r="X184">
        <f t="shared" ref="X184:X213" si="62">P184/L184</f>
        <v>0.59444678943634344</v>
      </c>
      <c r="Z184" s="3">
        <f t="shared" si="58"/>
        <v>-4.7251363934531665E-2</v>
      </c>
      <c r="AA184" s="3">
        <f t="shared" si="59"/>
        <v>-4.1733751740849034E-2</v>
      </c>
      <c r="AC184" s="7">
        <f t="shared" si="54"/>
        <v>-0.63872127970466819</v>
      </c>
      <c r="AD184" s="7">
        <f t="shared" si="54"/>
        <v>-0.67437287773249865</v>
      </c>
      <c r="AE184" s="7">
        <f t="shared" si="54"/>
        <v>3.6927017868352507</v>
      </c>
      <c r="AF184" s="7">
        <f t="shared" si="54"/>
        <v>-0.28570038157093025</v>
      </c>
      <c r="AG184" s="7">
        <f t="shared" si="54"/>
        <v>1.0012498373296763</v>
      </c>
      <c r="AH184" s="7">
        <f t="shared" si="54"/>
        <v>-1.3120655443632057</v>
      </c>
      <c r="AI184" s="7">
        <f t="shared" si="54"/>
        <v>1.6875219546025111</v>
      </c>
      <c r="AJ184" s="8">
        <f t="shared" si="52"/>
        <v>-1.7775102070729842</v>
      </c>
    </row>
    <row r="185" spans="1:36" x14ac:dyDescent="0.35">
      <c r="A185" t="s">
        <v>79</v>
      </c>
      <c r="B185">
        <v>1.13022343398393E-2</v>
      </c>
      <c r="C185">
        <v>2471.3715116036487</v>
      </c>
      <c r="D185">
        <v>2634.7443268878878</v>
      </c>
      <c r="E185">
        <v>92130.786000000007</v>
      </c>
      <c r="F185">
        <v>93591.550266007107</v>
      </c>
      <c r="G185" s="15">
        <v>167.20586980615599</v>
      </c>
      <c r="H185">
        <v>177.48100008632571</v>
      </c>
      <c r="I185" s="3">
        <f t="shared" si="55"/>
        <v>-5.789425501981596E-2</v>
      </c>
      <c r="K185">
        <f t="shared" si="44"/>
        <v>90.061756958018933</v>
      </c>
      <c r="L185">
        <f t="shared" si="45"/>
        <v>869.96082743448517</v>
      </c>
      <c r="M185">
        <f t="shared" si="46"/>
        <v>930.68332098569795</v>
      </c>
      <c r="N185">
        <f t="shared" si="47"/>
        <v>403.67711287183329</v>
      </c>
      <c r="O185">
        <f t="shared" si="48"/>
        <v>421.67135139272426</v>
      </c>
      <c r="P185">
        <f t="shared" si="49"/>
        <v>519.81769839212677</v>
      </c>
      <c r="Q185">
        <f t="shared" si="50"/>
        <v>564.6026636404772</v>
      </c>
      <c r="R185" s="8"/>
      <c r="S185" s="3">
        <f t="shared" si="56"/>
        <v>-6.2007084944447732E-2</v>
      </c>
      <c r="T185" s="3">
        <f t="shared" si="57"/>
        <v>-1.5607864832405283E-2</v>
      </c>
      <c r="V185">
        <f t="shared" si="60"/>
        <v>2.1550907883913055</v>
      </c>
      <c r="W185">
        <f t="shared" si="61"/>
        <v>1.2877066393337189</v>
      </c>
      <c r="X185">
        <f t="shared" si="62"/>
        <v>0.59751851117833588</v>
      </c>
      <c r="Z185" s="3">
        <f t="shared" si="58"/>
        <v>-6.5245064762631477E-2</v>
      </c>
      <c r="AA185" s="3">
        <f t="shared" si="59"/>
        <v>-4.2673609344003105E-2</v>
      </c>
      <c r="AC185" s="7">
        <f t="shared" ref="AC185:AI200" si="63">(AVERAGE(K182:K185)/AVERAGE(K178:K181)-1)*100</f>
        <v>-0.55808060836007867</v>
      </c>
      <c r="AD185" s="7">
        <f t="shared" si="63"/>
        <v>-2.5692230691646833</v>
      </c>
      <c r="AE185" s="7">
        <f t="shared" si="63"/>
        <v>2.891047117204959</v>
      </c>
      <c r="AF185" s="7">
        <f t="shared" si="63"/>
        <v>-0.56196052817744091</v>
      </c>
      <c r="AG185" s="7">
        <f t="shared" si="63"/>
        <v>1.3134770652833749</v>
      </c>
      <c r="AH185" s="7">
        <f t="shared" si="63"/>
        <v>-2.2266923556893636</v>
      </c>
      <c r="AI185" s="7">
        <f t="shared" si="63"/>
        <v>1.5317855009490344</v>
      </c>
      <c r="AJ185" s="8">
        <f t="shared" si="52"/>
        <v>-2.4536580704738307</v>
      </c>
    </row>
    <row r="186" spans="1:36" x14ac:dyDescent="0.35">
      <c r="A186" t="s">
        <v>80</v>
      </c>
      <c r="B186">
        <v>1.12984481731007E-2</v>
      </c>
      <c r="C186">
        <v>2460.7587596691942</v>
      </c>
      <c r="D186">
        <v>2626.4453384610242</v>
      </c>
      <c r="E186">
        <v>90375.931078304129</v>
      </c>
      <c r="F186">
        <v>93848.205637508785</v>
      </c>
      <c r="G186" s="15">
        <v>165.727374953604</v>
      </c>
      <c r="H186">
        <v>177.38462241203842</v>
      </c>
      <c r="I186" s="3">
        <f t="shared" si="55"/>
        <v>-6.5717350804831057E-2</v>
      </c>
      <c r="K186">
        <f t="shared" si="44"/>
        <v>90.031586920983656</v>
      </c>
      <c r="L186">
        <f t="shared" si="45"/>
        <v>866.2249753333723</v>
      </c>
      <c r="M186">
        <f t="shared" si="46"/>
        <v>927.75182967129831</v>
      </c>
      <c r="N186">
        <f t="shared" si="47"/>
        <v>395.98810033807376</v>
      </c>
      <c r="O186">
        <f t="shared" si="48"/>
        <v>422.82769742007093</v>
      </c>
      <c r="P186">
        <f t="shared" si="49"/>
        <v>515.22128205680804</v>
      </c>
      <c r="Q186">
        <f t="shared" si="50"/>
        <v>564.29606692538323</v>
      </c>
      <c r="R186" s="8"/>
      <c r="S186" s="3">
        <f t="shared" si="56"/>
        <v>-6.3083962329448129E-2</v>
      </c>
      <c r="T186" s="3">
        <f t="shared" si="57"/>
        <v>-3.6998838023780789E-2</v>
      </c>
      <c r="V186">
        <f t="shared" si="60"/>
        <v>2.1875025400860153</v>
      </c>
      <c r="W186">
        <f t="shared" si="61"/>
        <v>1.3011029412675261</v>
      </c>
      <c r="X186">
        <f t="shared" si="62"/>
        <v>0.59478922534936352</v>
      </c>
      <c r="Z186" s="3">
        <f t="shared" si="58"/>
        <v>-6.6318224734436715E-2</v>
      </c>
      <c r="AA186" s="3">
        <f t="shared" si="59"/>
        <v>-6.3476440275227697E-2</v>
      </c>
      <c r="AC186" s="7">
        <f t="shared" si="63"/>
        <v>-0.46514134349897596</v>
      </c>
      <c r="AD186" s="7">
        <f t="shared" si="63"/>
        <v>-3.9901342962359587</v>
      </c>
      <c r="AE186" s="7">
        <f t="shared" si="63"/>
        <v>2.0388497271228045</v>
      </c>
      <c r="AF186" s="7">
        <f t="shared" si="63"/>
        <v>-0.86792308759148229</v>
      </c>
      <c r="AG186" s="7">
        <f t="shared" si="63"/>
        <v>1.6290648960929799</v>
      </c>
      <c r="AH186" s="7">
        <f t="shared" si="63"/>
        <v>-3.541050271713897</v>
      </c>
      <c r="AI186" s="7">
        <f t="shared" si="63"/>
        <v>1.3614696662218373</v>
      </c>
      <c r="AJ186" s="8">
        <f t="shared" si="52"/>
        <v>-3.600902803468645</v>
      </c>
    </row>
    <row r="187" spans="1:36" x14ac:dyDescent="0.35">
      <c r="A187" t="s">
        <v>81</v>
      </c>
      <c r="B187">
        <v>1.1298235044949201E-2</v>
      </c>
      <c r="C187">
        <v>2405.6654979799341</v>
      </c>
      <c r="D187">
        <v>2611.7184127198848</v>
      </c>
      <c r="E187">
        <v>90363.14</v>
      </c>
      <c r="F187">
        <v>94124.578160835517</v>
      </c>
      <c r="G187" s="15">
        <v>163.105423429821</v>
      </c>
      <c r="H187">
        <v>177.14353306021496</v>
      </c>
      <c r="I187" s="3">
        <f t="shared" si="55"/>
        <v>-7.924709069465212E-2</v>
      </c>
      <c r="J187" s="9"/>
      <c r="K187">
        <f t="shared" si="44"/>
        <v>90.029888611144727</v>
      </c>
      <c r="L187">
        <f t="shared" si="45"/>
        <v>846.83129886659435</v>
      </c>
      <c r="M187">
        <f t="shared" si="46"/>
        <v>922.54976736232925</v>
      </c>
      <c r="N187">
        <f t="shared" si="47"/>
        <v>395.93205538519197</v>
      </c>
      <c r="O187">
        <f t="shared" si="48"/>
        <v>424.07287794189983</v>
      </c>
      <c r="P187">
        <f t="shared" si="49"/>
        <v>507.07003229524963</v>
      </c>
      <c r="Q187">
        <f t="shared" si="50"/>
        <v>563.52911333514714</v>
      </c>
      <c r="R187" s="8"/>
      <c r="S187" s="3">
        <f t="shared" si="56"/>
        <v>-7.8895532434281046E-2</v>
      </c>
      <c r="T187" s="3">
        <f t="shared" si="57"/>
        <v>-3.9962337514099167E-2</v>
      </c>
      <c r="V187">
        <f t="shared" si="60"/>
        <v>2.1388298505983161</v>
      </c>
      <c r="W187">
        <f t="shared" si="61"/>
        <v>1.2806996185290793</v>
      </c>
      <c r="X187">
        <f t="shared" si="62"/>
        <v>0.5987851806775637</v>
      </c>
      <c r="Z187" s="3">
        <f t="shared" si="58"/>
        <v>-8.2075212822634303E-2</v>
      </c>
      <c r="AA187" s="3">
        <f t="shared" si="59"/>
        <v>-6.6358458700023992E-2</v>
      </c>
      <c r="AC187" s="7">
        <f t="shared" si="63"/>
        <v>-0.36146026842583945</v>
      </c>
      <c r="AD187" s="7">
        <f t="shared" si="63"/>
        <v>-5.3144956530632337</v>
      </c>
      <c r="AE187" s="7">
        <f t="shared" si="63"/>
        <v>1.0656000108279162</v>
      </c>
      <c r="AF187" s="7">
        <f t="shared" si="63"/>
        <v>-0.98585705596032636</v>
      </c>
      <c r="AG187" s="7">
        <f t="shared" si="63"/>
        <v>1.917691273136124</v>
      </c>
      <c r="AH187" s="7">
        <f t="shared" si="63"/>
        <v>-4.6658505870491362</v>
      </c>
      <c r="AI187" s="7">
        <f t="shared" si="63"/>
        <v>1.1242980697046212</v>
      </c>
      <c r="AJ187" s="8">
        <f t="shared" si="52"/>
        <v>-5.1500120944572663</v>
      </c>
    </row>
    <row r="188" spans="1:36" x14ac:dyDescent="0.35">
      <c r="A188" t="s">
        <v>82</v>
      </c>
      <c r="B188">
        <v>1.1301547984635001E-2</v>
      </c>
      <c r="C188">
        <v>2396.5583380346798</v>
      </c>
      <c r="D188">
        <v>2594.1433085930198</v>
      </c>
      <c r="E188">
        <v>90204.709000000003</v>
      </c>
      <c r="F188">
        <v>94461.27732878449</v>
      </c>
      <c r="G188" s="15">
        <v>163.83679337351501</v>
      </c>
      <c r="H188">
        <v>176.91384537953783</v>
      </c>
      <c r="I188" s="3">
        <f t="shared" si="55"/>
        <v>-7.3917629103410695E-2</v>
      </c>
      <c r="K188">
        <f t="shared" si="44"/>
        <v>90.056287742487044</v>
      </c>
      <c r="L188">
        <f t="shared" si="45"/>
        <v>843.62543832949905</v>
      </c>
      <c r="M188">
        <f t="shared" si="46"/>
        <v>916.3416294005026</v>
      </c>
      <c r="N188">
        <f t="shared" si="47"/>
        <v>395.23787951362834</v>
      </c>
      <c r="O188">
        <f t="shared" si="48"/>
        <v>425.58985669434406</v>
      </c>
      <c r="P188">
        <f t="shared" si="49"/>
        <v>509.34375056390212</v>
      </c>
      <c r="Q188">
        <f t="shared" si="50"/>
        <v>562.79843074798214</v>
      </c>
      <c r="R188" s="8"/>
      <c r="S188" s="3">
        <f t="shared" si="56"/>
        <v>-7.6165788491270314E-2</v>
      </c>
      <c r="T188" s="3">
        <f t="shared" si="57"/>
        <v>-4.5061515672384589E-2</v>
      </c>
      <c r="V188">
        <f t="shared" si="60"/>
        <v>2.1344751656082339</v>
      </c>
      <c r="W188">
        <f t="shared" si="61"/>
        <v>1.2887017590284873</v>
      </c>
      <c r="X188">
        <f t="shared" si="62"/>
        <v>0.60375579898642784</v>
      </c>
      <c r="Z188" s="3">
        <f t="shared" si="58"/>
        <v>-7.9354892038001834E-2</v>
      </c>
      <c r="AA188" s="3">
        <f t="shared" si="59"/>
        <v>-7.1317435562178622E-2</v>
      </c>
      <c r="AC188" s="7">
        <f t="shared" si="63"/>
        <v>-0.2490453352538391</v>
      </c>
      <c r="AD188" s="7">
        <f t="shared" si="63"/>
        <v>-5.549233315367907</v>
      </c>
      <c r="AE188" s="7">
        <f t="shared" si="63"/>
        <v>3.9625441342283629E-2</v>
      </c>
      <c r="AF188" s="7">
        <f t="shared" si="63"/>
        <v>-1.2600424885628736</v>
      </c>
      <c r="AG188" s="7">
        <f t="shared" si="63"/>
        <v>1.8548778379996689</v>
      </c>
      <c r="AH188" s="7">
        <f t="shared" si="63"/>
        <v>-4.8076447300766763</v>
      </c>
      <c r="AI188" s="7">
        <f t="shared" si="63"/>
        <v>0.69149775154087045</v>
      </c>
      <c r="AJ188" s="8">
        <f t="shared" si="52"/>
        <v>-7.952509562560051</v>
      </c>
    </row>
    <row r="189" spans="1:36" x14ac:dyDescent="0.35">
      <c r="A189" t="s">
        <v>83</v>
      </c>
      <c r="B189">
        <v>1.1308191317630001E-2</v>
      </c>
      <c r="C189">
        <v>2394.172378105588</v>
      </c>
      <c r="D189">
        <v>2581.3290666746461</v>
      </c>
      <c r="E189">
        <v>90162.843879887863</v>
      </c>
      <c r="F189">
        <v>94706.637268696242</v>
      </c>
      <c r="G189" s="15">
        <v>163.03031489802399</v>
      </c>
      <c r="H189">
        <v>176.80927428785716</v>
      </c>
      <c r="I189" s="3">
        <f t="shared" si="55"/>
        <v>-7.7931202677751624E-2</v>
      </c>
      <c r="K189">
        <f t="shared" si="44"/>
        <v>90.109225084219375</v>
      </c>
      <c r="L189">
        <f t="shared" si="45"/>
        <v>842.78554369431686</v>
      </c>
      <c r="M189">
        <f t="shared" si="46"/>
        <v>911.81519353239969</v>
      </c>
      <c r="N189">
        <f t="shared" si="47"/>
        <v>395.05444472976683</v>
      </c>
      <c r="O189">
        <f t="shared" si="48"/>
        <v>426.69531180376543</v>
      </c>
      <c r="P189">
        <f t="shared" si="49"/>
        <v>506.83653125743558</v>
      </c>
      <c r="Q189">
        <f t="shared" si="50"/>
        <v>562.46576912857518</v>
      </c>
      <c r="R189" s="8"/>
      <c r="S189" s="3">
        <f t="shared" si="56"/>
        <v>-7.250400229295817E-2</v>
      </c>
      <c r="T189" s="3">
        <f t="shared" si="57"/>
        <v>-4.79775601779312E-2</v>
      </c>
      <c r="V189">
        <f t="shared" si="60"/>
        <v>2.1333402393961576</v>
      </c>
      <c r="W189">
        <f t="shared" si="61"/>
        <v>1.2829536232762353</v>
      </c>
      <c r="X189">
        <f t="shared" si="62"/>
        <v>0.60138256410490598</v>
      </c>
      <c r="Z189" s="3">
        <f t="shared" si="58"/>
        <v>-7.5705746436029342E-2</v>
      </c>
      <c r="AA189" s="3">
        <f t="shared" si="59"/>
        <v>-7.4153303771357204E-2</v>
      </c>
      <c r="AC189" s="7">
        <f t="shared" si="63"/>
        <v>-0.1306753908234537</v>
      </c>
      <c r="AD189" s="7">
        <f t="shared" si="63"/>
        <v>-5.0167708909341631</v>
      </c>
      <c r="AE189" s="7">
        <f t="shared" si="63"/>
        <v>-0.87461014454166541</v>
      </c>
      <c r="AF189" s="7">
        <f t="shared" si="63"/>
        <v>-1.6252729449833248</v>
      </c>
      <c r="AG189" s="7">
        <f t="shared" si="63"/>
        <v>1.6482982030264104</v>
      </c>
      <c r="AH189" s="7">
        <f t="shared" si="63"/>
        <v>-4.4047383086781799</v>
      </c>
      <c r="AI189" s="7">
        <f t="shared" si="63"/>
        <v>0.24712879150623479</v>
      </c>
      <c r="AJ189" s="8">
        <f t="shared" si="52"/>
        <v>-18.823654952672939</v>
      </c>
    </row>
    <row r="190" spans="1:36" x14ac:dyDescent="0.35">
      <c r="A190" t="s">
        <v>84</v>
      </c>
      <c r="B190">
        <v>1.13178719275408E-2</v>
      </c>
      <c r="C190">
        <v>2356.8466423468331</v>
      </c>
      <c r="D190">
        <v>2561.3374587596527</v>
      </c>
      <c r="E190">
        <v>88381.65</v>
      </c>
      <c r="F190">
        <v>94623.113773467296</v>
      </c>
      <c r="G190" s="15">
        <v>162.51406911326299</v>
      </c>
      <c r="H190">
        <v>176.19630366378959</v>
      </c>
      <c r="I190" s="3">
        <f t="shared" si="55"/>
        <v>-7.7653357454277067E-2</v>
      </c>
      <c r="K190">
        <f t="shared" si="44"/>
        <v>90.186364940886349</v>
      </c>
      <c r="L190">
        <f t="shared" si="45"/>
        <v>829.64630994786285</v>
      </c>
      <c r="M190">
        <f t="shared" si="46"/>
        <v>904.75346239731562</v>
      </c>
      <c r="N190">
        <f t="shared" si="47"/>
        <v>387.25002631421012</v>
      </c>
      <c r="O190">
        <f t="shared" si="48"/>
        <v>426.31900149577149</v>
      </c>
      <c r="P190">
        <f t="shared" si="49"/>
        <v>505.23160138296282</v>
      </c>
      <c r="Q190">
        <f t="shared" si="50"/>
        <v>560.51578661262363</v>
      </c>
      <c r="R190" s="8"/>
      <c r="S190" s="3">
        <f t="shared" si="56"/>
        <v>-7.9837514464746073E-2</v>
      </c>
      <c r="T190" s="3">
        <f t="shared" si="57"/>
        <v>-6.5961301890885671E-2</v>
      </c>
      <c r="V190">
        <f t="shared" si="60"/>
        <v>2.1424047865001241</v>
      </c>
      <c r="W190">
        <f t="shared" si="61"/>
        <v>1.304665118274321</v>
      </c>
      <c r="X190">
        <f t="shared" si="62"/>
        <v>0.60897227568542178</v>
      </c>
      <c r="Z190" s="3">
        <f t="shared" si="58"/>
        <v>-8.3013943102734467E-2</v>
      </c>
      <c r="AA190" s="3">
        <f t="shared" si="59"/>
        <v>-9.1642584647845915E-2</v>
      </c>
      <c r="AC190" s="7">
        <f t="shared" si="63"/>
        <v>-9.8947362775714254E-3</v>
      </c>
      <c r="AD190" s="7">
        <f t="shared" si="63"/>
        <v>-4.7473028904852388</v>
      </c>
      <c r="AE190" s="7">
        <f t="shared" si="63"/>
        <v>-1.6515187794235109</v>
      </c>
      <c r="AF190" s="7">
        <f t="shared" si="63"/>
        <v>-1.8260777703872577</v>
      </c>
      <c r="AG190" s="7">
        <f t="shared" si="63"/>
        <v>1.3586648592716966</v>
      </c>
      <c r="AH190" s="7">
        <f t="shared" si="63"/>
        <v>-3.5283259213200524</v>
      </c>
      <c r="AI190" s="7">
        <f t="shared" si="63"/>
        <v>-0.16819672721546386</v>
      </c>
      <c r="AJ190" s="8">
        <f t="shared" si="52"/>
        <v>19.977375598992399</v>
      </c>
    </row>
    <row r="191" spans="1:36" x14ac:dyDescent="0.35">
      <c r="A191" t="s">
        <v>85</v>
      </c>
      <c r="B191">
        <v>1.13301647202756E-2</v>
      </c>
      <c r="C191">
        <v>2367.8108772253631</v>
      </c>
      <c r="D191">
        <v>2540.7723934769565</v>
      </c>
      <c r="E191">
        <v>89638.218999999997</v>
      </c>
      <c r="F191">
        <v>95045.752227918827</v>
      </c>
      <c r="G191" s="15">
        <v>164.54413033841101</v>
      </c>
      <c r="H191">
        <v>176.07003917717302</v>
      </c>
      <c r="I191" s="3">
        <f t="shared" si="55"/>
        <v>-6.5462067780673885E-2</v>
      </c>
      <c r="J191" s="9"/>
      <c r="K191">
        <f t="shared" si="44"/>
        <v>90.284319953880058</v>
      </c>
      <c r="L191">
        <f t="shared" si="45"/>
        <v>833.50588945759137</v>
      </c>
      <c r="M191">
        <f t="shared" si="46"/>
        <v>897.48916617765371</v>
      </c>
      <c r="N191">
        <f t="shared" si="47"/>
        <v>392.75576623098721</v>
      </c>
      <c r="O191">
        <f t="shared" si="48"/>
        <v>428.22317476496715</v>
      </c>
      <c r="P191">
        <f t="shared" si="49"/>
        <v>511.54275394521989</v>
      </c>
      <c r="Q191">
        <f t="shared" si="50"/>
        <v>560.11411395226992</v>
      </c>
      <c r="R191" s="8"/>
      <c r="S191" s="3">
        <f t="shared" si="56"/>
        <v>-6.8074384268203447E-2</v>
      </c>
      <c r="T191" s="3">
        <f t="shared" si="57"/>
        <v>-5.6894002111231856E-2</v>
      </c>
      <c r="V191">
        <f t="shared" si="60"/>
        <v>2.1221989875697727</v>
      </c>
      <c r="W191">
        <f t="shared" si="61"/>
        <v>1.302444923607746</v>
      </c>
      <c r="X191">
        <f t="shared" si="62"/>
        <v>0.61372422248642922</v>
      </c>
      <c r="Z191" s="3">
        <f t="shared" si="58"/>
        <v>-7.129141958622498E-2</v>
      </c>
      <c r="AA191" s="3">
        <f t="shared" si="59"/>
        <v>-8.2824589195683918E-2</v>
      </c>
      <c r="AC191" s="7">
        <f t="shared" si="63"/>
        <v>0.10912393995765601</v>
      </c>
      <c r="AD191" s="7">
        <f t="shared" si="63"/>
        <v>-3.4708820948431751</v>
      </c>
      <c r="AE191" s="7">
        <f t="shared" si="63"/>
        <v>-2.1972519183038774</v>
      </c>
      <c r="AF191" s="7">
        <f t="shared" si="63"/>
        <v>-1.6901157265883038</v>
      </c>
      <c r="AG191" s="7">
        <f t="shared" si="63"/>
        <v>1.1295433798409693</v>
      </c>
      <c r="AH191" s="7">
        <f t="shared" si="63"/>
        <v>-1.7599629050281562</v>
      </c>
      <c r="AI191" s="7">
        <f t="shared" si="63"/>
        <v>-0.43998550786367163</v>
      </c>
      <c r="AJ191" s="8">
        <f t="shared" si="52"/>
        <v>3.0000474415022693</v>
      </c>
    </row>
    <row r="192" spans="1:36" x14ac:dyDescent="0.35">
      <c r="A192" t="s">
        <v>86</v>
      </c>
      <c r="B192">
        <v>1.1344607723662701E-2</v>
      </c>
      <c r="C192">
        <v>2353.1957356456146</v>
      </c>
      <c r="D192">
        <v>2522.1743091481417</v>
      </c>
      <c r="E192">
        <v>90817.125</v>
      </c>
      <c r="F192">
        <v>95601.046546165773</v>
      </c>
      <c r="G192" s="15">
        <v>165.663659060279</v>
      </c>
      <c r="H192">
        <v>176.16042745293927</v>
      </c>
      <c r="I192" s="3">
        <f t="shared" si="55"/>
        <v>-5.9586415317165665E-2</v>
      </c>
      <c r="K192">
        <f t="shared" si="44"/>
        <v>90.399408901930599</v>
      </c>
      <c r="L192">
        <f t="shared" si="45"/>
        <v>828.36113457064209</v>
      </c>
      <c r="M192">
        <f t="shared" si="46"/>
        <v>890.91967603378134</v>
      </c>
      <c r="N192">
        <f t="shared" si="47"/>
        <v>397.92122059308588</v>
      </c>
      <c r="O192">
        <f t="shared" si="48"/>
        <v>430.72502140529292</v>
      </c>
      <c r="P192">
        <f t="shared" si="49"/>
        <v>515.02319900471423</v>
      </c>
      <c r="Q192">
        <f t="shared" si="50"/>
        <v>560.40165718920616</v>
      </c>
      <c r="R192" s="8"/>
      <c r="S192" s="3">
        <f t="shared" si="56"/>
        <v>-6.6997182902715058E-2</v>
      </c>
      <c r="T192" s="3">
        <f t="shared" si="57"/>
        <v>-5.0040472557542737E-2</v>
      </c>
      <c r="V192">
        <f t="shared" si="60"/>
        <v>2.0817214355545115</v>
      </c>
      <c r="W192">
        <f t="shared" si="61"/>
        <v>1.2942843265234574</v>
      </c>
      <c r="X192">
        <f t="shared" si="62"/>
        <v>0.62173752184988995</v>
      </c>
      <c r="Z192" s="3">
        <f t="shared" si="58"/>
        <v>-7.0217936752322019E-2</v>
      </c>
      <c r="AA192" s="3">
        <f t="shared" si="59"/>
        <v>-7.6159496620792133E-2</v>
      </c>
      <c r="AC192" s="7">
        <f t="shared" si="63"/>
        <v>0.2220555593403617</v>
      </c>
      <c r="AD192" s="7">
        <f t="shared" si="63"/>
        <v>-2.6948729322233134</v>
      </c>
      <c r="AE192" s="7">
        <f t="shared" si="63"/>
        <v>-2.4977249938370472</v>
      </c>
      <c r="AF192" s="7">
        <f t="shared" si="63"/>
        <v>-1.1222841198789801</v>
      </c>
      <c r="AG192" s="7">
        <f t="shared" si="63"/>
        <v>1.0507099259740249</v>
      </c>
      <c r="AH192" s="7">
        <f t="shared" si="63"/>
        <v>-0.62485853669294045</v>
      </c>
      <c r="AI192" s="7">
        <f t="shared" si="63"/>
        <v>-0.52007853483082567</v>
      </c>
      <c r="AJ192" s="8">
        <f t="shared" si="52"/>
        <v>0.20146957592894746</v>
      </c>
    </row>
    <row r="193" spans="1:36" x14ac:dyDescent="0.35">
      <c r="A193" t="s">
        <v>87</v>
      </c>
      <c r="B193">
        <v>1.1360718918205301E-2</v>
      </c>
      <c r="C193">
        <v>2328.2157839086112</v>
      </c>
      <c r="D193">
        <v>2504.3414612810561</v>
      </c>
      <c r="E193">
        <v>91920.016000000003</v>
      </c>
      <c r="F193">
        <v>96073.374768372232</v>
      </c>
      <c r="G193" s="15">
        <v>165.85517675333799</v>
      </c>
      <c r="H193">
        <v>176.21955893116456</v>
      </c>
      <c r="I193" s="3">
        <f t="shared" si="55"/>
        <v>-5.8815163541949045E-2</v>
      </c>
      <c r="K193">
        <f t="shared" si="44"/>
        <v>90.527790816830773</v>
      </c>
      <c r="L193">
        <f t="shared" si="45"/>
        <v>819.56780690607923</v>
      </c>
      <c r="M193">
        <f t="shared" si="46"/>
        <v>884.62049401972411</v>
      </c>
      <c r="N193">
        <f t="shared" si="47"/>
        <v>402.7536102211559</v>
      </c>
      <c r="O193">
        <f t="shared" si="48"/>
        <v>432.85306906763685</v>
      </c>
      <c r="P193">
        <f t="shared" si="49"/>
        <v>515.61859847557446</v>
      </c>
      <c r="Q193">
        <f t="shared" si="50"/>
        <v>560.58976628310779</v>
      </c>
      <c r="R193" s="8"/>
      <c r="S193" s="3">
        <f t="shared" si="56"/>
        <v>-7.0328140189936605E-2</v>
      </c>
      <c r="T193" s="3">
        <f t="shared" si="57"/>
        <v>-4.3231111412352807E-2</v>
      </c>
      <c r="V193">
        <f t="shared" si="60"/>
        <v>2.0349111370002286</v>
      </c>
      <c r="W193">
        <f t="shared" si="61"/>
        <v>1.2802333371821131</v>
      </c>
      <c r="X193">
        <f t="shared" si="62"/>
        <v>0.629134763628732</v>
      </c>
      <c r="Z193" s="3">
        <f t="shared" si="58"/>
        <v>-7.3537395474577827E-2</v>
      </c>
      <c r="AA193" s="3">
        <f t="shared" si="59"/>
        <v>-6.9537358049268416E-2</v>
      </c>
      <c r="AC193" s="7">
        <f t="shared" si="63"/>
        <v>0.32504401184028087</v>
      </c>
      <c r="AD193" s="7">
        <f t="shared" si="63"/>
        <v>-2.5999990198402045</v>
      </c>
      <c r="AE193" s="7">
        <f t="shared" si="63"/>
        <v>-2.7368970868772546</v>
      </c>
      <c r="AF193" s="7">
        <f t="shared" si="63"/>
        <v>-9.6817376086810736E-2</v>
      </c>
      <c r="AG193" s="7">
        <f t="shared" si="63"/>
        <v>1.1143291980883818</v>
      </c>
      <c r="AH193" s="7">
        <f t="shared" si="63"/>
        <v>0.43878740581260178</v>
      </c>
      <c r="AI193" s="7">
        <f t="shared" si="63"/>
        <v>-0.50899250606660784</v>
      </c>
      <c r="AJ193" s="8">
        <f t="shared" si="52"/>
        <v>-1.862070463872765</v>
      </c>
    </row>
    <row r="194" spans="1:36" x14ac:dyDescent="0.35">
      <c r="A194" t="s">
        <v>88</v>
      </c>
      <c r="B194">
        <v>1.13780068858293E-2</v>
      </c>
      <c r="C194">
        <v>2318.032663801011</v>
      </c>
      <c r="D194">
        <v>2486.8768905735701</v>
      </c>
      <c r="E194">
        <v>90863.975999999995</v>
      </c>
      <c r="F194">
        <v>96353.044610196448</v>
      </c>
      <c r="G194" s="15">
        <v>166.813644351595</v>
      </c>
      <c r="H194">
        <v>176.12704824513403</v>
      </c>
      <c r="I194" s="3">
        <f t="shared" si="55"/>
        <v>-5.2878896151013759E-2</v>
      </c>
      <c r="K194">
        <f t="shared" si="44"/>
        <v>90.665549837891106</v>
      </c>
      <c r="L194">
        <f t="shared" si="45"/>
        <v>815.98319182369357</v>
      </c>
      <c r="M194">
        <f t="shared" si="46"/>
        <v>878.45140030548453</v>
      </c>
      <c r="N194">
        <f t="shared" si="47"/>
        <v>398.12650133838594</v>
      </c>
      <c r="O194">
        <f t="shared" si="48"/>
        <v>434.11310546847244</v>
      </c>
      <c r="P194">
        <f t="shared" si="49"/>
        <v>518.59832892096483</v>
      </c>
      <c r="Q194">
        <f t="shared" si="50"/>
        <v>560.29547123336931</v>
      </c>
      <c r="R194" s="8"/>
      <c r="S194" s="3">
        <f t="shared" si="56"/>
        <v>-6.7894083302859842E-2</v>
      </c>
      <c r="T194" s="3">
        <f t="shared" si="57"/>
        <v>-5.696829438449913E-2</v>
      </c>
      <c r="V194">
        <f t="shared" si="60"/>
        <v>2.0495575880545367</v>
      </c>
      <c r="W194">
        <f t="shared" si="61"/>
        <v>1.3025968559681094</v>
      </c>
      <c r="X194">
        <f t="shared" si="62"/>
        <v>0.63555025902177709</v>
      </c>
      <c r="Z194" s="3">
        <f t="shared" si="58"/>
        <v>-7.1111741025248976E-2</v>
      </c>
      <c r="AA194" s="3">
        <f t="shared" si="59"/>
        <v>-8.2896838811746143E-2</v>
      </c>
      <c r="AC194" s="7">
        <f t="shared" si="63"/>
        <v>0.41492197200219127</v>
      </c>
      <c r="AD194" s="7">
        <f t="shared" si="63"/>
        <v>-1.9468551012552848</v>
      </c>
      <c r="AE194" s="7">
        <f t="shared" si="63"/>
        <v>-2.8444932965226766</v>
      </c>
      <c r="AF194" s="7">
        <f t="shared" si="63"/>
        <v>1.1492206274548833</v>
      </c>
      <c r="AG194" s="7">
        <f t="shared" si="63"/>
        <v>1.3647522176187366</v>
      </c>
      <c r="AH194" s="7">
        <f t="shared" si="63"/>
        <v>1.5923713492396852</v>
      </c>
      <c r="AI194" s="7">
        <f t="shared" si="63"/>
        <v>-0.35157867662530817</v>
      </c>
      <c r="AJ194" s="8">
        <f t="shared" si="52"/>
        <v>-5.5292034332808546</v>
      </c>
    </row>
    <row r="195" spans="1:36" x14ac:dyDescent="0.35">
      <c r="A195" t="s">
        <v>89</v>
      </c>
      <c r="B195">
        <v>1.1395965038511801E-2</v>
      </c>
      <c r="C195">
        <v>2349.5559115657438</v>
      </c>
      <c r="D195">
        <v>2474.4788031796547</v>
      </c>
      <c r="E195">
        <v>91740.899617500414</v>
      </c>
      <c r="F195">
        <v>96581.011365793311</v>
      </c>
      <c r="G195" s="15">
        <v>168.137359054803</v>
      </c>
      <c r="H195">
        <v>176.17279787409333</v>
      </c>
      <c r="I195" s="3">
        <f t="shared" si="55"/>
        <v>-4.5611121105274599E-2</v>
      </c>
      <c r="J195" s="9"/>
      <c r="K195">
        <f t="shared" si="44"/>
        <v>90.808649222815845</v>
      </c>
      <c r="L195">
        <f t="shared" si="45"/>
        <v>827.07986044679092</v>
      </c>
      <c r="M195">
        <f t="shared" si="46"/>
        <v>874.07196468742984</v>
      </c>
      <c r="N195">
        <f t="shared" si="47"/>
        <v>401.9687999824211</v>
      </c>
      <c r="O195">
        <f t="shared" si="48"/>
        <v>435.1401965854796</v>
      </c>
      <c r="P195">
        <f t="shared" si="49"/>
        <v>522.71355723888882</v>
      </c>
      <c r="Q195">
        <f t="shared" si="50"/>
        <v>560.44100998038118</v>
      </c>
      <c r="R195" s="8"/>
      <c r="S195" s="3">
        <f t="shared" si="56"/>
        <v>-5.0484526864157275E-2</v>
      </c>
      <c r="T195" s="3">
        <f t="shared" si="57"/>
        <v>-5.0114527481611604E-2</v>
      </c>
      <c r="V195">
        <f t="shared" si="60"/>
        <v>2.0575722804430612</v>
      </c>
      <c r="W195">
        <f t="shared" si="61"/>
        <v>1.3003834060298911</v>
      </c>
      <c r="X195">
        <f t="shared" si="62"/>
        <v>0.63199889422590638</v>
      </c>
      <c r="Z195" s="3">
        <f t="shared" si="58"/>
        <v>-5.3762282900176817E-2</v>
      </c>
      <c r="AA195" s="3">
        <f t="shared" si="59"/>
        <v>-7.6231515413543893E-2</v>
      </c>
      <c r="AC195" s="7">
        <f t="shared" si="63"/>
        <v>0.48946863047807376</v>
      </c>
      <c r="AD195" s="7">
        <f t="shared" si="63"/>
        <v>-1.7486216712315206</v>
      </c>
      <c r="AE195" s="7">
        <f t="shared" si="63"/>
        <v>-2.8188610600121899</v>
      </c>
      <c r="AF195" s="7">
        <f t="shared" si="63"/>
        <v>1.9405242240737586</v>
      </c>
      <c r="AG195" s="7">
        <f t="shared" si="63"/>
        <v>1.5235312375258214</v>
      </c>
      <c r="AH195" s="7">
        <f t="shared" si="63"/>
        <v>1.9183431729349332</v>
      </c>
      <c r="AI195" s="7">
        <f t="shared" si="63"/>
        <v>-0.18550276945683564</v>
      </c>
      <c r="AJ195" s="8">
        <f t="shared" si="52"/>
        <v>-11.341318237738276</v>
      </c>
    </row>
    <row r="196" spans="1:36" x14ac:dyDescent="0.35">
      <c r="A196" t="s">
        <v>90</v>
      </c>
      <c r="B196">
        <v>1.14141581226762E-2</v>
      </c>
      <c r="C196">
        <v>2374.5221282651501</v>
      </c>
      <c r="D196">
        <v>2463.2906183262462</v>
      </c>
      <c r="E196">
        <v>92618.455911373807</v>
      </c>
      <c r="F196">
        <v>96810.743605445372</v>
      </c>
      <c r="G196" s="15">
        <v>168.01805101267399</v>
      </c>
      <c r="H196">
        <v>176.26394624876602</v>
      </c>
      <c r="I196" s="3">
        <f t="shared" si="55"/>
        <v>-4.678151948586453E-2</v>
      </c>
      <c r="K196">
        <f t="shared" ref="K196:K217" si="64">B196/AVERAGE(B$3:B$6)*100</f>
        <v>90.953620657229962</v>
      </c>
      <c r="L196">
        <f t="shared" ref="L196:L217" si="65">C196/AVERAGE(C$3:C$6)*100</f>
        <v>835.86835316662109</v>
      </c>
      <c r="M196">
        <f t="shared" ref="M196:M217" si="66">D196/AVERAGE(D$3:D$6)*100</f>
        <v>870.11990872172953</v>
      </c>
      <c r="N196">
        <f t="shared" ref="N196:N217" si="67">E196/AVERAGE(E$3:E$6)*100</f>
        <v>405.81387073969557</v>
      </c>
      <c r="O196">
        <f t="shared" ref="O196:O217" si="68">F196/AVERAGE(F$3:F$6)*100</f>
        <v>436.17524198944216</v>
      </c>
      <c r="P196">
        <f t="shared" ref="P196:P217" si="69">G196/AVERAGE(G$3:G$6)*100</f>
        <v>522.34264662473947</v>
      </c>
      <c r="Q196">
        <f t="shared" ref="Q196:Q217" si="70">H196/AVERAGE(H$3:H$6)*100</f>
        <v>560.73097124441324</v>
      </c>
      <c r="R196" s="8"/>
      <c r="S196" s="3">
        <f t="shared" si="56"/>
        <v>-3.6036547779089267E-2</v>
      </c>
      <c r="T196" s="3">
        <f t="shared" si="57"/>
        <v>-4.3303950965993376E-2</v>
      </c>
      <c r="V196">
        <f t="shared" si="60"/>
        <v>2.0597333246471972</v>
      </c>
      <c r="W196">
        <f t="shared" si="61"/>
        <v>1.2871483315063665</v>
      </c>
      <c r="X196">
        <f t="shared" si="62"/>
        <v>0.62491018429623002</v>
      </c>
      <c r="Z196" s="3">
        <f t="shared" si="58"/>
        <v>-3.9364178674438643E-2</v>
      </c>
      <c r="AA196" s="3">
        <f t="shared" si="59"/>
        <v>-6.960819488805714E-2</v>
      </c>
      <c r="AC196" s="7">
        <f t="shared" si="63"/>
        <v>0.54748057588951404</v>
      </c>
      <c r="AD196" s="7">
        <f t="shared" si="63"/>
        <v>-1.0736789544265712</v>
      </c>
      <c r="AE196" s="7">
        <f t="shared" si="63"/>
        <v>-2.7105226164980789</v>
      </c>
      <c r="AF196" s="7">
        <f t="shared" si="63"/>
        <v>2.2683881132311345</v>
      </c>
      <c r="AG196" s="7">
        <f t="shared" si="63"/>
        <v>1.5373644864095315</v>
      </c>
      <c r="AH196" s="7">
        <f t="shared" si="63"/>
        <v>1.9934448245069181</v>
      </c>
      <c r="AI196" s="7">
        <f t="shared" si="63"/>
        <v>-6.419032125188906E-2</v>
      </c>
      <c r="AJ196" s="8">
        <f t="shared" si="52"/>
        <v>-32.055224302187973</v>
      </c>
    </row>
    <row r="197" spans="1:36" x14ac:dyDescent="0.35">
      <c r="A197" t="s">
        <v>91</v>
      </c>
      <c r="B197">
        <v>1.14321842565967E-2</v>
      </c>
      <c r="C197">
        <v>2337.9114853700685</v>
      </c>
      <c r="D197">
        <v>2452.921743203754</v>
      </c>
      <c r="E197">
        <v>93265.991999999998</v>
      </c>
      <c r="F197">
        <v>97129.544667605151</v>
      </c>
      <c r="G197" s="15">
        <v>169.09226194347099</v>
      </c>
      <c r="H197">
        <v>176.46018832360218</v>
      </c>
      <c r="I197" s="3">
        <f t="shared" si="55"/>
        <v>-4.1754043504813078E-2</v>
      </c>
      <c r="K197">
        <f t="shared" si="64"/>
        <v>91.097261750063979</v>
      </c>
      <c r="L197">
        <f t="shared" si="65"/>
        <v>822.98084311951914</v>
      </c>
      <c r="M197">
        <f t="shared" si="66"/>
        <v>866.45726144494972</v>
      </c>
      <c r="N197">
        <f t="shared" si="67"/>
        <v>408.65109280287157</v>
      </c>
      <c r="O197">
        <f t="shared" si="68"/>
        <v>437.61158185478547</v>
      </c>
      <c r="P197">
        <f t="shared" si="69"/>
        <v>525.68220554262859</v>
      </c>
      <c r="Q197">
        <f t="shared" si="70"/>
        <v>561.35525665027035</v>
      </c>
      <c r="R197" s="8"/>
      <c r="S197" s="3">
        <f t="shared" si="56"/>
        <v>-4.6887047315040231E-2</v>
      </c>
      <c r="T197" s="3">
        <f t="shared" si="57"/>
        <v>-3.9777316786843042E-2</v>
      </c>
      <c r="V197">
        <f t="shared" si="60"/>
        <v>2.0138961026014321</v>
      </c>
      <c r="W197">
        <f t="shared" si="61"/>
        <v>1.2863839466011449</v>
      </c>
      <c r="X197">
        <f t="shared" si="62"/>
        <v>0.63875387858364197</v>
      </c>
      <c r="Z197" s="3">
        <f t="shared" si="58"/>
        <v>-5.0177221958907725E-2</v>
      </c>
      <c r="AA197" s="3">
        <f t="shared" si="59"/>
        <v>-6.6178525095626828E-2</v>
      </c>
      <c r="AC197" s="7">
        <f t="shared" si="63"/>
        <v>0.58860246421972295</v>
      </c>
      <c r="AD197" s="7">
        <f t="shared" si="63"/>
        <v>-0.2769153619445186</v>
      </c>
      <c r="AE197" s="7">
        <f t="shared" si="63"/>
        <v>-2.4786933265730116</v>
      </c>
      <c r="AF197" s="7">
        <f t="shared" si="63"/>
        <v>2.1433578044330215</v>
      </c>
      <c r="AG197" s="7">
        <f t="shared" si="63"/>
        <v>1.4504141326431519</v>
      </c>
      <c r="AH197" s="7">
        <f t="shared" si="63"/>
        <v>2.0474872908102792</v>
      </c>
      <c r="AI197" s="7">
        <f t="shared" si="63"/>
        <v>5.359447014285923E-2</v>
      </c>
      <c r="AJ197" s="8">
        <f t="shared" si="52"/>
        <v>37.203331152497277</v>
      </c>
    </row>
    <row r="198" spans="1:36" x14ac:dyDescent="0.35">
      <c r="A198" t="s">
        <v>92</v>
      </c>
      <c r="B198">
        <v>1.14495916209712E-2</v>
      </c>
      <c r="C198">
        <v>2295.880203631581</v>
      </c>
      <c r="D198">
        <v>2448.3802465450349</v>
      </c>
      <c r="E198">
        <v>92385.784</v>
      </c>
      <c r="F198">
        <v>97392.042556715562</v>
      </c>
      <c r="G198" s="15">
        <v>169.09603913395</v>
      </c>
      <c r="H198">
        <v>176.80362589694647</v>
      </c>
      <c r="I198" s="3">
        <f t="shared" si="55"/>
        <v>-4.359405370729779E-2</v>
      </c>
      <c r="K198">
        <f t="shared" si="64"/>
        <v>91.235972183101964</v>
      </c>
      <c r="L198">
        <f t="shared" si="65"/>
        <v>808.18518472997187</v>
      </c>
      <c r="M198">
        <f t="shared" si="66"/>
        <v>864.85304689196698</v>
      </c>
      <c r="N198">
        <f t="shared" si="67"/>
        <v>404.79440342038117</v>
      </c>
      <c r="O198">
        <f t="shared" si="68"/>
        <v>438.79425100947225</v>
      </c>
      <c r="P198">
        <f t="shared" si="69"/>
        <v>525.69394825515099</v>
      </c>
      <c r="Q198">
        <f t="shared" si="70"/>
        <v>562.44780046403127</v>
      </c>
      <c r="R198" s="8"/>
      <c r="S198" s="3">
        <f t="shared" si="56"/>
        <v>-6.2286094297913985E-2</v>
      </c>
      <c r="T198" s="3">
        <f t="shared" si="57"/>
        <v>-5.1403158053700326E-2</v>
      </c>
      <c r="V198">
        <f t="shared" si="60"/>
        <v>1.9965325061341503</v>
      </c>
      <c r="W198">
        <f t="shared" si="61"/>
        <v>1.2986690127462435</v>
      </c>
      <c r="X198">
        <f t="shared" si="62"/>
        <v>0.65046224329241331</v>
      </c>
      <c r="Z198" s="3">
        <f t="shared" si="58"/>
        <v>-6.5523110967398601E-2</v>
      </c>
      <c r="AA198" s="3">
        <f t="shared" si="59"/>
        <v>-7.7484715241533775E-2</v>
      </c>
      <c r="AC198" s="7">
        <f t="shared" si="63"/>
        <v>0.6130353342586492</v>
      </c>
      <c r="AD198" s="7">
        <f t="shared" si="63"/>
        <v>-0.10019297742359656</v>
      </c>
      <c r="AE198" s="7">
        <f t="shared" si="63"/>
        <v>-2.1393486386937499</v>
      </c>
      <c r="AF198" s="7">
        <f t="shared" si="63"/>
        <v>1.8642792389848006</v>
      </c>
      <c r="AG198" s="7">
        <f t="shared" si="63"/>
        <v>1.2634984158504281</v>
      </c>
      <c r="AH198" s="7">
        <f t="shared" si="63"/>
        <v>1.7298997218445855</v>
      </c>
      <c r="AI198" s="7">
        <f t="shared" si="63"/>
        <v>0.1594551651996845</v>
      </c>
      <c r="AJ198" s="8">
        <f t="shared" si="52"/>
        <v>9.8488158390996308</v>
      </c>
    </row>
    <row r="199" spans="1:36" x14ac:dyDescent="0.35">
      <c r="A199" t="s">
        <v>93</v>
      </c>
      <c r="B199">
        <v>1.1465939851336799E-2</v>
      </c>
      <c r="C199">
        <v>2295.3910486002264</v>
      </c>
      <c r="D199">
        <v>2442.383962960077</v>
      </c>
      <c r="E199">
        <v>93413.967000000004</v>
      </c>
      <c r="F199">
        <v>97662.618512548841</v>
      </c>
      <c r="G199" s="15">
        <v>169.375310946258</v>
      </c>
      <c r="H199">
        <v>177.08460668032217</v>
      </c>
      <c r="I199" s="3">
        <f t="shared" si="55"/>
        <v>-4.3534533455983536E-2</v>
      </c>
      <c r="J199" s="9"/>
      <c r="K199">
        <f t="shared" si="64"/>
        <v>91.366242915915436</v>
      </c>
      <c r="L199">
        <f t="shared" si="65"/>
        <v>808.01299462669397</v>
      </c>
      <c r="M199">
        <f t="shared" si="66"/>
        <v>862.73495100559603</v>
      </c>
      <c r="N199">
        <f t="shared" si="67"/>
        <v>409.29945502109047</v>
      </c>
      <c r="O199">
        <f t="shared" si="68"/>
        <v>440.01331542956484</v>
      </c>
      <c r="P199">
        <f t="shared" si="69"/>
        <v>526.56216197795891</v>
      </c>
      <c r="Q199">
        <f t="shared" si="70"/>
        <v>563.34165670018353</v>
      </c>
      <c r="R199" s="8"/>
      <c r="S199" s="3">
        <f t="shared" si="56"/>
        <v>-6.0184195683016473E-2</v>
      </c>
      <c r="T199" s="3">
        <f t="shared" si="57"/>
        <v>-4.3503354479512701E-2</v>
      </c>
      <c r="V199">
        <f t="shared" si="60"/>
        <v>1.9741365025395856</v>
      </c>
      <c r="W199">
        <f t="shared" si="61"/>
        <v>1.2864961228712755</v>
      </c>
      <c r="X199">
        <f t="shared" si="62"/>
        <v>0.65167536348995636</v>
      </c>
      <c r="Z199" s="3">
        <f t="shared" si="58"/>
        <v>-6.3428468169880681E-2</v>
      </c>
      <c r="AA199" s="3">
        <f t="shared" si="59"/>
        <v>-6.9802115825721822E-2</v>
      </c>
      <c r="AC199" s="7">
        <f t="shared" si="63"/>
        <v>0.62132727258408238</v>
      </c>
      <c r="AD199" s="7">
        <f t="shared" si="63"/>
        <v>-0.4844927649381825</v>
      </c>
      <c r="AE199" s="7">
        <f t="shared" si="63"/>
        <v>-1.8111455858840442</v>
      </c>
      <c r="AF199" s="7">
        <f t="shared" si="63"/>
        <v>1.73595754263145</v>
      </c>
      <c r="AG199" s="7">
        <f t="shared" si="63"/>
        <v>1.1405032158128048</v>
      </c>
      <c r="AH199" s="7">
        <f t="shared" si="63"/>
        <v>1.3671772194525422</v>
      </c>
      <c r="AI199" s="7">
        <f t="shared" si="63"/>
        <v>0.27424293376474562</v>
      </c>
      <c r="AJ199" s="8">
        <f t="shared" si="52"/>
        <v>3.9852778362754484</v>
      </c>
    </row>
    <row r="200" spans="1:36" x14ac:dyDescent="0.35">
      <c r="A200" t="s">
        <v>94</v>
      </c>
      <c r="B200">
        <v>1.14808889228427E-2</v>
      </c>
      <c r="C200">
        <v>2322.4178453755694</v>
      </c>
      <c r="D200">
        <v>2435.4227732478853</v>
      </c>
      <c r="E200">
        <v>94416.77</v>
      </c>
      <c r="F200">
        <v>98459.441200691392</v>
      </c>
      <c r="G200" s="15">
        <v>170.72002891102201</v>
      </c>
      <c r="H200">
        <v>177.78347053601334</v>
      </c>
      <c r="I200" s="3">
        <f t="shared" si="55"/>
        <v>-3.9730586897056303E-2</v>
      </c>
      <c r="K200">
        <f t="shared" si="64"/>
        <v>91.485364463410406</v>
      </c>
      <c r="L200">
        <f t="shared" si="65"/>
        <v>817.52684326304268</v>
      </c>
      <c r="M200">
        <f t="shared" si="66"/>
        <v>860.27601671992807</v>
      </c>
      <c r="N200">
        <f t="shared" si="67"/>
        <v>413.69330247854305</v>
      </c>
      <c r="O200">
        <f t="shared" si="68"/>
        <v>443.60335426078922</v>
      </c>
      <c r="P200">
        <f t="shared" si="69"/>
        <v>530.74268625166144</v>
      </c>
      <c r="Q200">
        <f t="shared" si="70"/>
        <v>565.5648828159558</v>
      </c>
      <c r="R200" s="8"/>
      <c r="S200" s="3">
        <f t="shared" si="56"/>
        <v>-4.6400538384394063E-2</v>
      </c>
      <c r="T200" s="3">
        <f t="shared" si="57"/>
        <v>-4.1059253956673869E-2</v>
      </c>
      <c r="V200">
        <f t="shared" si="60"/>
        <v>1.9761664942725177</v>
      </c>
      <c r="W200">
        <f t="shared" si="61"/>
        <v>1.2829375846112214</v>
      </c>
      <c r="X200">
        <f t="shared" si="62"/>
        <v>0.64920521035526757</v>
      </c>
      <c r="Z200" s="3">
        <f t="shared" si="58"/>
        <v>-4.969239247175572E-2</v>
      </c>
      <c r="AA200" s="3">
        <f t="shared" si="59"/>
        <v>-6.7425215555656948E-2</v>
      </c>
      <c r="AC200" s="7">
        <f t="shared" si="63"/>
        <v>0.61418826793713244</v>
      </c>
      <c r="AD200" s="7">
        <f t="shared" si="63"/>
        <v>-1.2670412788811314</v>
      </c>
      <c r="AE200" s="7">
        <f t="shared" si="63"/>
        <v>-1.5095098395216389</v>
      </c>
      <c r="AF200" s="7">
        <f t="shared" si="63"/>
        <v>1.7266186392297822</v>
      </c>
      <c r="AG200" s="7">
        <f t="shared" si="63"/>
        <v>1.2507115808853886</v>
      </c>
      <c r="AH200" s="7">
        <f t="shared" si="63"/>
        <v>1.4143341884771843</v>
      </c>
      <c r="AI200" s="7">
        <f t="shared" si="63"/>
        <v>0.47511623700442485</v>
      </c>
      <c r="AJ200" s="8">
        <f t="shared" si="52"/>
        <v>1.9768172045528563</v>
      </c>
    </row>
    <row r="201" spans="1:36" x14ac:dyDescent="0.35">
      <c r="A201" t="s">
        <v>95</v>
      </c>
      <c r="B201">
        <v>1.1494161261981099E-2</v>
      </c>
      <c r="C201">
        <v>2304.0754724152671</v>
      </c>
      <c r="D201">
        <v>2434.8494852671261</v>
      </c>
      <c r="E201">
        <v>95598.615000000005</v>
      </c>
      <c r="F201">
        <v>98773.324009334072</v>
      </c>
      <c r="G201" s="15">
        <v>170.627433916228</v>
      </c>
      <c r="H201">
        <v>178.25149477256045</v>
      </c>
      <c r="I201" s="3">
        <f t="shared" si="55"/>
        <v>-4.2771371236243208E-2</v>
      </c>
      <c r="K201">
        <f t="shared" si="64"/>
        <v>91.591124983481507</v>
      </c>
      <c r="L201">
        <f t="shared" si="65"/>
        <v>811.07004553646277</v>
      </c>
      <c r="M201">
        <f t="shared" si="66"/>
        <v>860.07351146870906</v>
      </c>
      <c r="N201">
        <f t="shared" si="67"/>
        <v>418.87163426290465</v>
      </c>
      <c r="O201">
        <f t="shared" si="68"/>
        <v>445.01753521754364</v>
      </c>
      <c r="P201">
        <f t="shared" si="69"/>
        <v>530.4548224515911</v>
      </c>
      <c r="Q201">
        <f t="shared" si="70"/>
        <v>567.05376179722293</v>
      </c>
      <c r="R201" s="8"/>
      <c r="S201" s="3">
        <f t="shared" si="56"/>
        <v>-5.3709280036877471E-2</v>
      </c>
      <c r="T201" s="3">
        <f t="shared" si="57"/>
        <v>-3.2141360444992828E-2</v>
      </c>
      <c r="V201">
        <f t="shared" si="60"/>
        <v>1.9363212478298182</v>
      </c>
      <c r="W201">
        <f t="shared" si="61"/>
        <v>1.2663899368240612</v>
      </c>
      <c r="X201">
        <f t="shared" si="62"/>
        <v>0.65401850970927489</v>
      </c>
      <c r="Z201" s="3">
        <f t="shared" si="58"/>
        <v>-5.6975904127735899E-2</v>
      </c>
      <c r="AA201" s="3">
        <f t="shared" si="59"/>
        <v>-5.8752518463924708E-2</v>
      </c>
      <c r="AC201" s="7">
        <f t="shared" ref="AC201:AI213" si="71">(AVERAGE(K198:K201)/AVERAGE(K194:K197)-1)*100</f>
        <v>0.59242764466527209</v>
      </c>
      <c r="AD201" s="7">
        <f t="shared" si="71"/>
        <v>-1.7298212702479221</v>
      </c>
      <c r="AE201" s="7">
        <f t="shared" si="71"/>
        <v>-1.1797599025477945</v>
      </c>
      <c r="AF201" s="7">
        <f t="shared" si="71"/>
        <v>1.9880664115229596</v>
      </c>
      <c r="AG201" s="7">
        <f t="shared" si="71"/>
        <v>1.3991835102834083</v>
      </c>
      <c r="AH201" s="7">
        <f t="shared" si="71"/>
        <v>1.1542840446317593</v>
      </c>
      <c r="AI201" s="7">
        <f t="shared" si="71"/>
        <v>0.69490078755065632</v>
      </c>
      <c r="AJ201" s="8">
        <f t="shared" si="52"/>
        <v>0.66107747366398717</v>
      </c>
    </row>
    <row r="202" spans="1:36" x14ac:dyDescent="0.35">
      <c r="A202" t="s">
        <v>96</v>
      </c>
      <c r="B202">
        <v>1.15055099527922E-2</v>
      </c>
      <c r="C202">
        <v>2273.0950448475382</v>
      </c>
      <c r="D202">
        <v>2437.1299850065279</v>
      </c>
      <c r="E202">
        <v>94442.078355649166</v>
      </c>
      <c r="F202">
        <v>98995.898679687525</v>
      </c>
      <c r="G202" s="15">
        <v>171.82797469971899</v>
      </c>
      <c r="H202">
        <v>178.71204324191507</v>
      </c>
      <c r="I202" s="3">
        <f t="shared" si="55"/>
        <v>-3.85204512091969E-2</v>
      </c>
      <c r="K202">
        <f t="shared" si="64"/>
        <v>91.68155692843051</v>
      </c>
      <c r="L202">
        <f t="shared" si="65"/>
        <v>800.16445798131338</v>
      </c>
      <c r="M202">
        <f t="shared" si="66"/>
        <v>860.87906328233817</v>
      </c>
      <c r="N202">
        <f t="shared" si="67"/>
        <v>413.80419270735314</v>
      </c>
      <c r="O202">
        <f t="shared" si="68"/>
        <v>446.02033260434803</v>
      </c>
      <c r="P202">
        <f t="shared" si="69"/>
        <v>534.18712172806784</v>
      </c>
      <c r="Q202">
        <f t="shared" si="70"/>
        <v>568.51885886342541</v>
      </c>
      <c r="R202" s="8"/>
      <c r="S202" s="3">
        <f t="shared" si="56"/>
        <v>-6.7306602917427183E-2</v>
      </c>
      <c r="T202" s="3">
        <f t="shared" si="57"/>
        <v>-4.6000090759040102E-2</v>
      </c>
      <c r="V202">
        <f t="shared" si="60"/>
        <v>1.9336789527098834</v>
      </c>
      <c r="W202">
        <f t="shared" si="61"/>
        <v>1.2909176154864406</v>
      </c>
      <c r="X202">
        <f t="shared" si="62"/>
        <v>0.66759666266074391</v>
      </c>
      <c r="Z202" s="3">
        <f t="shared" si="58"/>
        <v>-7.0526288639816248E-2</v>
      </c>
      <c r="AA202" s="3">
        <f t="shared" si="59"/>
        <v>-7.2230204638614293E-2</v>
      </c>
      <c r="AC202" s="7">
        <f t="shared" si="71"/>
        <v>0.55721245024407118</v>
      </c>
      <c r="AD202" s="7">
        <f t="shared" si="71"/>
        <v>-1.7406773369804562</v>
      </c>
      <c r="AE202" s="7">
        <f t="shared" si="71"/>
        <v>-0.90745560267955216</v>
      </c>
      <c r="AF202" s="7">
        <f t="shared" si="71"/>
        <v>2.1243411770603737</v>
      </c>
      <c r="AG202" s="7">
        <f t="shared" si="71"/>
        <v>1.541050424527235</v>
      </c>
      <c r="AH202" s="7">
        <f t="shared" si="71"/>
        <v>1.2170406860316119</v>
      </c>
      <c r="AI202" s="7">
        <f t="shared" si="71"/>
        <v>0.86879014263432364</v>
      </c>
      <c r="AJ202" s="8">
        <f t="shared" ref="AJ202:AJ215" si="72">(AH202-AI202)/AI202</f>
        <v>0.40084541284196856</v>
      </c>
    </row>
    <row r="203" spans="1:36" x14ac:dyDescent="0.35">
      <c r="A203" t="s">
        <v>97</v>
      </c>
      <c r="B203">
        <v>1.1514690623527699E-2</v>
      </c>
      <c r="C203">
        <v>2327.2189407557912</v>
      </c>
      <c r="D203">
        <v>2432.6866837562407</v>
      </c>
      <c r="E203">
        <v>93385.360142852907</v>
      </c>
      <c r="F203">
        <v>99208.962193206942</v>
      </c>
      <c r="G203" s="15">
        <v>168.160978126408</v>
      </c>
      <c r="H203">
        <v>178.88371931538438</v>
      </c>
      <c r="I203" s="3">
        <f t="shared" si="55"/>
        <v>-5.994252148833875E-2</v>
      </c>
      <c r="J203" s="9"/>
      <c r="K203">
        <f t="shared" si="64"/>
        <v>91.754713024086527</v>
      </c>
      <c r="L203">
        <f t="shared" si="65"/>
        <v>819.21690276642312</v>
      </c>
      <c r="M203">
        <f>D203/AVERAGE(D$3:D$6)*100</f>
        <v>859.30953476241461</v>
      </c>
      <c r="N203">
        <f t="shared" si="67"/>
        <v>409.17411219050308</v>
      </c>
      <c r="O203">
        <f t="shared" si="68"/>
        <v>446.98027802060477</v>
      </c>
      <c r="P203">
        <f t="shared" si="69"/>
        <v>522.78698535151489</v>
      </c>
      <c r="Q203">
        <f t="shared" si="70"/>
        <v>569.06499489103942</v>
      </c>
      <c r="R203" s="8"/>
      <c r="S203" s="3">
        <f t="shared" si="56"/>
        <v>-4.3354429365971558E-2</v>
      </c>
      <c r="T203" s="3">
        <f t="shared" si="57"/>
        <v>-5.8700362564147346E-2</v>
      </c>
      <c r="V203">
        <f t="shared" si="60"/>
        <v>2.002123004265266</v>
      </c>
      <c r="W203">
        <f t="shared" si="61"/>
        <v>1.2776638838483407</v>
      </c>
      <c r="X203">
        <f t="shared" si="62"/>
        <v>0.63815453951952095</v>
      </c>
      <c r="Z203" s="3">
        <f t="shared" si="58"/>
        <v>-4.6656798713488601E-2</v>
      </c>
      <c r="AA203" s="3">
        <f t="shared" si="59"/>
        <v>-8.4581283983090838E-2</v>
      </c>
      <c r="AC203" s="7">
        <f t="shared" si="71"/>
        <v>0.50998110418227771</v>
      </c>
      <c r="AD203" s="7">
        <f t="shared" si="71"/>
        <v>-0.82652624499061078</v>
      </c>
      <c r="AE203" s="7">
        <f t="shared" si="71"/>
        <v>-0.68204143522563321</v>
      </c>
      <c r="AF203" s="7">
        <f t="shared" si="71"/>
        <v>1.6569508752769968</v>
      </c>
      <c r="AG203" s="7">
        <f t="shared" si="71"/>
        <v>1.6562366044849508</v>
      </c>
      <c r="AH203" s="7">
        <f t="shared" si="71"/>
        <v>0.85182190871782026</v>
      </c>
      <c r="AI203" s="7">
        <f t="shared" si="71"/>
        <v>0.99324057184952963</v>
      </c>
      <c r="AJ203" s="8">
        <f t="shared" si="72"/>
        <v>-0.14238107779706516</v>
      </c>
    </row>
    <row r="204" spans="1:36" x14ac:dyDescent="0.35">
      <c r="A204" t="s">
        <v>98</v>
      </c>
      <c r="B204">
        <v>1.1521596566843499E-2</v>
      </c>
      <c r="C204">
        <v>1911.3811573677956</v>
      </c>
      <c r="D204">
        <v>2430.0460171212135</v>
      </c>
      <c r="E204">
        <v>92210.984675466432</v>
      </c>
      <c r="F204">
        <v>99410.146836765998</v>
      </c>
      <c r="G204" s="15">
        <v>153.468025355126</v>
      </c>
      <c r="H204">
        <v>179.07512818532877</v>
      </c>
      <c r="I204" s="3">
        <f t="shared" si="55"/>
        <v>-0.14299642328722173</v>
      </c>
      <c r="K204">
        <f t="shared" si="64"/>
        <v>91.809742973897528</v>
      </c>
      <c r="L204">
        <f t="shared" si="65"/>
        <v>672.83559974654713</v>
      </c>
      <c r="M204">
        <f t="shared" si="66"/>
        <v>858.37675947624246</v>
      </c>
      <c r="N204">
        <f t="shared" si="67"/>
        <v>404.02850865574021</v>
      </c>
      <c r="O204">
        <f t="shared" si="68"/>
        <v>447.88670387088604</v>
      </c>
      <c r="P204">
        <f t="shared" si="69"/>
        <v>477.10882285036308</v>
      </c>
      <c r="Q204">
        <f t="shared" si="70"/>
        <v>569.67390490260379</v>
      </c>
      <c r="R204" s="8"/>
      <c r="S204" s="3">
        <f t="shared" si="56"/>
        <v>-0.21343828721723601</v>
      </c>
      <c r="T204" s="3">
        <f t="shared" si="57"/>
        <v>-7.2418786113662814E-2</v>
      </c>
      <c r="V204">
        <f t="shared" si="60"/>
        <v>1.665317138102868</v>
      </c>
      <c r="W204">
        <f t="shared" si="61"/>
        <v>1.1808791029072958</v>
      </c>
      <c r="X204">
        <f t="shared" si="62"/>
        <v>0.70910163348979594</v>
      </c>
      <c r="Z204" s="3">
        <f t="shared" si="58"/>
        <v>-0.21615352196034221</v>
      </c>
      <c r="AA204" s="3">
        <f t="shared" si="59"/>
        <v>-9.7922521111028504E-2</v>
      </c>
      <c r="AC204" s="7">
        <f t="shared" si="71"/>
        <v>0.45245486955751701</v>
      </c>
      <c r="AD204" s="7">
        <f t="shared" si="71"/>
        <v>-4.710860176918608</v>
      </c>
      <c r="AE204" s="7">
        <f t="shared" si="71"/>
        <v>-0.45399387663825896</v>
      </c>
      <c r="AF204" s="7">
        <f t="shared" si="71"/>
        <v>0.57687444498064622</v>
      </c>
      <c r="AG204" s="7">
        <f t="shared" si="71"/>
        <v>1.4705691047246949</v>
      </c>
      <c r="AH204" s="7">
        <f t="shared" si="71"/>
        <v>-2.0934057642394088</v>
      </c>
      <c r="AI204" s="7">
        <f t="shared" si="71"/>
        <v>0.95893069644492623</v>
      </c>
      <c r="AJ204" s="8">
        <f t="shared" si="72"/>
        <v>-3.1830626259023278</v>
      </c>
    </row>
    <row r="205" spans="1:36" x14ac:dyDescent="0.35">
      <c r="A205" t="s">
        <v>99</v>
      </c>
      <c r="B205">
        <v>1.1526052959381101E-2</v>
      </c>
      <c r="C205">
        <v>2271.2381386846873</v>
      </c>
      <c r="D205">
        <v>2412.2725584682644</v>
      </c>
      <c r="E205">
        <v>84115.745999999999</v>
      </c>
      <c r="F205">
        <v>89904.966794730441</v>
      </c>
      <c r="G205" s="15">
        <v>165.37942123397201</v>
      </c>
      <c r="H205">
        <v>169.74056421041024</v>
      </c>
      <c r="I205" s="3">
        <f t="shared" si="55"/>
        <v>-2.5692992106660859E-2</v>
      </c>
      <c r="K205">
        <f t="shared" si="64"/>
        <v>91.845253699437549</v>
      </c>
      <c r="L205">
        <f t="shared" si="65"/>
        <v>799.51079841846854</v>
      </c>
      <c r="M205">
        <f t="shared" si="66"/>
        <v>852.09855579791167</v>
      </c>
      <c r="N205">
        <f t="shared" si="67"/>
        <v>368.5586866950257</v>
      </c>
      <c r="O205">
        <f t="shared" si="68"/>
        <v>405.06166141604353</v>
      </c>
      <c r="P205">
        <f t="shared" si="69"/>
        <v>514.13954669730322</v>
      </c>
      <c r="Q205">
        <f t="shared" si="70"/>
        <v>539.9787844018291</v>
      </c>
      <c r="R205" s="8"/>
      <c r="S205" s="3">
        <f t="shared" si="56"/>
        <v>-5.8465375020943178E-2</v>
      </c>
      <c r="T205" s="3">
        <f t="shared" si="57"/>
        <v>-6.4392669294326077E-2</v>
      </c>
      <c r="V205">
        <f t="shared" si="60"/>
        <v>2.1692903390445557</v>
      </c>
      <c r="W205">
        <f t="shared" si="61"/>
        <v>1.3950004850183941</v>
      </c>
      <c r="X205">
        <f t="shared" si="62"/>
        <v>0.64306767052344382</v>
      </c>
      <c r="Z205" s="3">
        <f t="shared" si="58"/>
        <v>-6.1715580928545899E-2</v>
      </c>
      <c r="AA205" s="3">
        <f t="shared" si="59"/>
        <v>-9.0117081417698586E-2</v>
      </c>
      <c r="AC205" s="7">
        <f t="shared" si="71"/>
        <v>0.38628502627651162</v>
      </c>
      <c r="AD205" s="7">
        <f t="shared" si="71"/>
        <v>-4.7173182289874998</v>
      </c>
      <c r="AE205" s="7">
        <f t="shared" si="71"/>
        <v>-0.50098392550925741</v>
      </c>
      <c r="AF205" s="7">
        <f t="shared" si="71"/>
        <v>-3.1028465085641166</v>
      </c>
      <c r="AG205" s="7">
        <f t="shared" si="71"/>
        <v>-1.2152955857180014</v>
      </c>
      <c r="AH205" s="7">
        <f t="shared" si="71"/>
        <v>-3.0864714382491387</v>
      </c>
      <c r="AI205" s="7">
        <f t="shared" si="71"/>
        <v>-0.49466518959541128</v>
      </c>
      <c r="AJ205" s="8">
        <f t="shared" si="72"/>
        <v>5.2395161478283452</v>
      </c>
    </row>
    <row r="206" spans="1:36" x14ac:dyDescent="0.35">
      <c r="A206" t="s">
        <v>100</v>
      </c>
      <c r="B206">
        <v>1.15279109661776E-2</v>
      </c>
      <c r="C206">
        <v>2371.2955081265054</v>
      </c>
      <c r="D206">
        <v>2404.9027983873048</v>
      </c>
      <c r="E206">
        <v>86493.087</v>
      </c>
      <c r="F206">
        <v>93162.759158248475</v>
      </c>
      <c r="G206" s="15">
        <v>171.40709167019199</v>
      </c>
      <c r="H206">
        <v>172.55221900500797</v>
      </c>
      <c r="I206" s="3">
        <f t="shared" si="55"/>
        <v>-6.636410365622401E-3</v>
      </c>
      <c r="K206">
        <f t="shared" si="64"/>
        <v>91.860059210587039</v>
      </c>
      <c r="L206">
        <f t="shared" si="65"/>
        <v>834.73253319279172</v>
      </c>
      <c r="M206">
        <f t="shared" si="66"/>
        <v>849.49530024972853</v>
      </c>
      <c r="N206">
        <f t="shared" si="67"/>
        <v>378.97516302023405</v>
      </c>
      <c r="O206">
        <f t="shared" si="68"/>
        <v>419.73945769762179</v>
      </c>
      <c r="P206">
        <f t="shared" si="69"/>
        <v>532.87866020124056</v>
      </c>
      <c r="Q206">
        <f t="shared" si="70"/>
        <v>548.92322231628339</v>
      </c>
      <c r="R206" s="8"/>
      <c r="S206" s="3">
        <f t="shared" si="56"/>
        <v>-1.3974490063937695E-2</v>
      </c>
      <c r="T206" s="3">
        <f t="shared" si="57"/>
        <v>-7.1591612555390371E-2</v>
      </c>
      <c r="V206">
        <f t="shared" si="60"/>
        <v>2.2026048528890643</v>
      </c>
      <c r="W206">
        <f t="shared" si="61"/>
        <v>1.40610444218686</v>
      </c>
      <c r="X206">
        <f t="shared" si="62"/>
        <v>0.63838252255847527</v>
      </c>
      <c r="Z206" s="3">
        <f t="shared" si="58"/>
        <v>-1.7378279847571787E-2</v>
      </c>
      <c r="AA206" s="3">
        <f t="shared" si="59"/>
        <v>-9.711809059122134E-2</v>
      </c>
      <c r="AC206" s="7">
        <f t="shared" si="71"/>
        <v>0.31286632716673868</v>
      </c>
      <c r="AD206" s="7">
        <f t="shared" si="71"/>
        <v>-3.4132285921186667</v>
      </c>
      <c r="AE206" s="7">
        <f t="shared" si="71"/>
        <v>-0.71671467731403427</v>
      </c>
      <c r="AF206" s="7">
        <f t="shared" si="71"/>
        <v>-5.7337630730478262</v>
      </c>
      <c r="AG206" s="7">
        <f t="shared" si="71"/>
        <v>-3.0984304463093304</v>
      </c>
      <c r="AH206" s="7">
        <f t="shared" si="71"/>
        <v>-3.5360348137506548</v>
      </c>
      <c r="AI206" s="7">
        <f t="shared" si="71"/>
        <v>-1.6267870472323365</v>
      </c>
      <c r="AJ206" s="8">
        <f t="shared" si="72"/>
        <v>1.1736310353383586</v>
      </c>
    </row>
    <row r="207" spans="1:36" x14ac:dyDescent="0.35">
      <c r="A207" t="s">
        <v>101</v>
      </c>
      <c r="B207">
        <v>1.15272974104205E-2</v>
      </c>
      <c r="C207">
        <v>2420.6222394640672</v>
      </c>
      <c r="D207">
        <v>2414.7088213143802</v>
      </c>
      <c r="E207">
        <v>87806.861999999994</v>
      </c>
      <c r="F207">
        <v>93767.522552301176</v>
      </c>
      <c r="G207" s="15">
        <v>173.38490715196201</v>
      </c>
      <c r="H207">
        <v>173.45471250100834</v>
      </c>
      <c r="I207" s="3">
        <f t="shared" si="55"/>
        <v>-4.024413522113326E-4</v>
      </c>
      <c r="J207" s="9"/>
      <c r="K207">
        <f t="shared" si="64"/>
        <v>91.855170096822931</v>
      </c>
      <c r="L207">
        <f t="shared" si="65"/>
        <v>852.09630218000427</v>
      </c>
      <c r="M207">
        <f t="shared" si="66"/>
        <v>852.95912855758263</v>
      </c>
      <c r="N207">
        <f t="shared" si="67"/>
        <v>384.73155479749715</v>
      </c>
      <c r="O207">
        <f t="shared" si="68"/>
        <v>422.46418441620114</v>
      </c>
      <c r="P207">
        <f t="shared" si="69"/>
        <v>539.02738866854804</v>
      </c>
      <c r="Q207">
        <f t="shared" si="70"/>
        <v>551.79423516561474</v>
      </c>
      <c r="R207" s="8"/>
      <c r="S207" s="3">
        <f t="shared" si="56"/>
        <v>2.4489156197591289E-3</v>
      </c>
      <c r="T207" s="3">
        <f t="shared" si="57"/>
        <v>-6.3568497813051184E-2</v>
      </c>
      <c r="V207">
        <f t="shared" si="60"/>
        <v>2.2147814276073712</v>
      </c>
      <c r="W207">
        <f t="shared" si="61"/>
        <v>1.4010480345243952</v>
      </c>
      <c r="X207">
        <f t="shared" si="62"/>
        <v>0.63258975222577507</v>
      </c>
      <c r="Z207" s="3">
        <f t="shared" si="58"/>
        <v>-1.011568255371742E-3</v>
      </c>
      <c r="AA207" s="3">
        <f t="shared" si="59"/>
        <v>-8.9315570433139313E-2</v>
      </c>
      <c r="AC207" s="7">
        <f t="shared" si="71"/>
        <v>0.23395272315791527</v>
      </c>
      <c r="AD207" s="7">
        <f t="shared" si="71"/>
        <v>-2.734101314311721</v>
      </c>
      <c r="AE207" s="7">
        <f t="shared" si="71"/>
        <v>-0.80244372069058212</v>
      </c>
      <c r="AF207" s="7">
        <f t="shared" si="71"/>
        <v>-7.2030331477616505</v>
      </c>
      <c r="AG207" s="7">
        <f t="shared" si="71"/>
        <v>-4.8534154250787997</v>
      </c>
      <c r="AH207" s="7">
        <f t="shared" si="71"/>
        <v>-2.5973909269408679</v>
      </c>
      <c r="AI207" s="7">
        <f t="shared" si="71"/>
        <v>-2.6355513054158952</v>
      </c>
      <c r="AJ207" s="8">
        <f t="shared" si="72"/>
        <v>-1.4479087694711186E-2</v>
      </c>
    </row>
    <row r="208" spans="1:36" x14ac:dyDescent="0.35">
      <c r="A208" t="s">
        <v>102</v>
      </c>
      <c r="B208">
        <v>1.15246122615683E-2</v>
      </c>
      <c r="C208">
        <v>2427.5492700125078</v>
      </c>
      <c r="D208">
        <v>2431.6938568395899</v>
      </c>
      <c r="E208">
        <v>91084.784</v>
      </c>
      <c r="F208">
        <v>95459.091710777357</v>
      </c>
      <c r="G208" s="15">
        <v>171.95134374358199</v>
      </c>
      <c r="H208">
        <v>175.58581203591754</v>
      </c>
      <c r="I208" s="3">
        <f t="shared" si="55"/>
        <v>-2.0699100059360685E-2</v>
      </c>
      <c r="K208">
        <f t="shared" si="64"/>
        <v>91.83377351132917</v>
      </c>
      <c r="L208">
        <f t="shared" si="65"/>
        <v>854.53472359875525</v>
      </c>
      <c r="M208">
        <f t="shared" si="66"/>
        <v>858.95883376933421</v>
      </c>
      <c r="N208">
        <f t="shared" si="67"/>
        <v>399.09398614785022</v>
      </c>
      <c r="O208">
        <f t="shared" si="68"/>
        <v>430.085452052025</v>
      </c>
      <c r="P208">
        <f t="shared" si="69"/>
        <v>534.57065738090137</v>
      </c>
      <c r="Q208">
        <f t="shared" si="70"/>
        <v>558.57369028085225</v>
      </c>
      <c r="R208" s="8"/>
      <c r="S208" s="3">
        <f t="shared" si="56"/>
        <v>-1.7044032148310073E-3</v>
      </c>
      <c r="T208" s="3">
        <f t="shared" si="57"/>
        <v>-4.5823898304319322E-2</v>
      </c>
      <c r="V208">
        <f t="shared" si="60"/>
        <v>2.1411866709567011</v>
      </c>
      <c r="W208">
        <f t="shared" si="61"/>
        <v>1.3394605680248508</v>
      </c>
      <c r="X208">
        <f t="shared" si="62"/>
        <v>0.62556926315367345</v>
      </c>
      <c r="Z208" s="3">
        <f t="shared" si="58"/>
        <v>-5.1505497081446583E-3</v>
      </c>
      <c r="AA208" s="3">
        <f t="shared" si="59"/>
        <v>-7.2058856574450991E-2</v>
      </c>
      <c r="AC208" s="7">
        <f t="shared" si="71"/>
        <v>0.15187083059662321</v>
      </c>
      <c r="AD208" s="7">
        <f t="shared" si="71"/>
        <v>7.6559902741048624</v>
      </c>
      <c r="AE208" s="7">
        <f t="shared" si="71"/>
        <v>-0.73072665006341797</v>
      </c>
      <c r="AF208" s="7">
        <f t="shared" si="71"/>
        <v>-6.9579292023551513</v>
      </c>
      <c r="AG208" s="7">
        <f t="shared" si="71"/>
        <v>-6.0783806118737456</v>
      </c>
      <c r="AH208" s="7">
        <f t="shared" si="71"/>
        <v>2.7162739214513065</v>
      </c>
      <c r="AI208" s="7">
        <f t="shared" si="71"/>
        <v>-3.2995298847504517</v>
      </c>
      <c r="AJ208" s="8">
        <f t="shared" si="72"/>
        <v>-1.8232305862738811</v>
      </c>
    </row>
    <row r="209" spans="1:36" x14ac:dyDescent="0.35">
      <c r="A209" t="s">
        <v>103</v>
      </c>
      <c r="B209">
        <v>1.15204801500732E-2</v>
      </c>
      <c r="C209">
        <v>2436.8207067675171</v>
      </c>
      <c r="D209">
        <v>2441.4213294070469</v>
      </c>
      <c r="E209">
        <v>94616.27</v>
      </c>
      <c r="F209">
        <v>97468.771717858734</v>
      </c>
      <c r="G209" s="15">
        <v>172.30372050244</v>
      </c>
      <c r="H209">
        <v>177.71524875843369</v>
      </c>
      <c r="I209" s="3">
        <f t="shared" si="55"/>
        <v>-3.0450556684359236E-2</v>
      </c>
      <c r="K209">
        <f t="shared" si="64"/>
        <v>91.800846816482334</v>
      </c>
      <c r="L209">
        <f t="shared" si="65"/>
        <v>857.79841210249651</v>
      </c>
      <c r="M209">
        <f t="shared" si="66"/>
        <v>862.3949153585379</v>
      </c>
      <c r="N209">
        <f t="shared" si="67"/>
        <v>414.56742488121023</v>
      </c>
      <c r="O209">
        <f t="shared" si="68"/>
        <v>439.13994983568585</v>
      </c>
      <c r="P209">
        <f t="shared" si="69"/>
        <v>535.66614329876302</v>
      </c>
      <c r="Q209">
        <f t="shared" si="70"/>
        <v>565.34785565631034</v>
      </c>
      <c r="R209" s="8"/>
      <c r="S209" s="3">
        <f t="shared" si="56"/>
        <v>-1.8844033940864646E-3</v>
      </c>
      <c r="T209" s="3">
        <f t="shared" si="57"/>
        <v>-2.9265801421154869E-2</v>
      </c>
      <c r="V209">
        <f t="shared" si="60"/>
        <v>2.0691408939047471</v>
      </c>
      <c r="W209">
        <f t="shared" si="61"/>
        <v>1.2921086200929857</v>
      </c>
      <c r="X209">
        <f t="shared" si="62"/>
        <v>0.62446623325616202</v>
      </c>
      <c r="Z209" s="3">
        <f t="shared" si="58"/>
        <v>-5.3299285213554981E-3</v>
      </c>
      <c r="AA209" s="3">
        <f t="shared" si="59"/>
        <v>-5.5956022592956955E-2</v>
      </c>
      <c r="AC209" s="7">
        <f t="shared" si="71"/>
        <v>7.044106816984641E-2</v>
      </c>
      <c r="AD209" s="7">
        <f t="shared" si="71"/>
        <v>9.9437672438988933</v>
      </c>
      <c r="AE209" s="7">
        <f t="shared" si="71"/>
        <v>-0.19983698657007887</v>
      </c>
      <c r="AF209" s="7">
        <f t="shared" si="71"/>
        <v>-1.1404966702397878</v>
      </c>
      <c r="AG209" s="7">
        <f t="shared" si="71"/>
        <v>-1.9771443717202186</v>
      </c>
      <c r="AH209" s="7">
        <f t="shared" si="71"/>
        <v>4.5854575854894497</v>
      </c>
      <c r="AI209" s="7">
        <f t="shared" si="71"/>
        <v>-1.0055701394512617</v>
      </c>
      <c r="AJ209" s="8">
        <f t="shared" si="72"/>
        <v>-5.5600574297002572</v>
      </c>
    </row>
    <row r="210" spans="1:36" x14ac:dyDescent="0.35">
      <c r="A210" t="s">
        <v>104</v>
      </c>
      <c r="B210">
        <v>1.1515555292473801E-2</v>
      </c>
      <c r="C210">
        <v>2454.8591840722065</v>
      </c>
      <c r="D210">
        <v>2450.4488048729281</v>
      </c>
      <c r="E210">
        <v>95749.49125195849</v>
      </c>
      <c r="F210">
        <v>98666.377442433208</v>
      </c>
      <c r="G210" s="15">
        <v>174.29308950307899</v>
      </c>
      <c r="H210">
        <v>179.05740798016765</v>
      </c>
      <c r="I210" s="3">
        <f t="shared" si="55"/>
        <v>-2.6607770830773779E-2</v>
      </c>
      <c r="K210">
        <f t="shared" si="64"/>
        <v>91.76160313113364</v>
      </c>
      <c r="L210">
        <f t="shared" si="65"/>
        <v>864.14823387877129</v>
      </c>
      <c r="M210">
        <f t="shared" si="66"/>
        <v>865.5837336286686</v>
      </c>
      <c r="N210">
        <f t="shared" si="67"/>
        <v>419.53270850785378</v>
      </c>
      <c r="O210">
        <f t="shared" si="68"/>
        <v>444.53569360616171</v>
      </c>
      <c r="P210">
        <f t="shared" si="69"/>
        <v>541.85078990455293</v>
      </c>
      <c r="Q210">
        <f t="shared" si="70"/>
        <v>569.61753337534537</v>
      </c>
      <c r="R210" s="8"/>
      <c r="S210" s="3">
        <f t="shared" si="56"/>
        <v>1.7998250730675291E-3</v>
      </c>
      <c r="T210" s="3">
        <f t="shared" si="57"/>
        <v>-2.9563122373440498E-2</v>
      </c>
      <c r="V210">
        <f t="shared" si="60"/>
        <v>2.0597875120447116</v>
      </c>
      <c r="W210">
        <f t="shared" si="61"/>
        <v>1.2915579141177005</v>
      </c>
      <c r="X210">
        <f t="shared" si="62"/>
        <v>0.62703453951694066</v>
      </c>
      <c r="Z210" s="3">
        <f t="shared" si="58"/>
        <v>-1.6584181219296834E-3</v>
      </c>
      <c r="AA210" s="3">
        <f t="shared" si="59"/>
        <v>-5.6245168741071772E-2</v>
      </c>
      <c r="AC210" s="7">
        <f t="shared" si="71"/>
        <v>-5.0032302672864404E-3</v>
      </c>
      <c r="AD210" s="7">
        <f t="shared" si="71"/>
        <v>9.6690093860063229</v>
      </c>
      <c r="AE210" s="7">
        <f t="shared" si="71"/>
        <v>0.6029474076904684</v>
      </c>
      <c r="AF210" s="7">
        <f t="shared" si="71"/>
        <v>3.6642447236677755</v>
      </c>
      <c r="AG210" s="7">
        <f t="shared" si="71"/>
        <v>0.9628124691758666</v>
      </c>
      <c r="AH210" s="7">
        <f t="shared" si="71"/>
        <v>5.0906370948479607</v>
      </c>
      <c r="AI210" s="7">
        <f t="shared" si="71"/>
        <v>0.7942217219413239</v>
      </c>
      <c r="AJ210" s="8">
        <f t="shared" si="72"/>
        <v>5.4095918736708271</v>
      </c>
    </row>
    <row r="211" spans="1:36" x14ac:dyDescent="0.35">
      <c r="A211" t="s">
        <v>105</v>
      </c>
      <c r="B211">
        <v>1.151038649084E-2</v>
      </c>
      <c r="C211">
        <v>2506.1587524540869</v>
      </c>
      <c r="D211">
        <v>2460.386728895975</v>
      </c>
      <c r="E211">
        <v>97960.590325615427</v>
      </c>
      <c r="F211">
        <v>98886.732064248979</v>
      </c>
      <c r="G211" s="15">
        <v>175.641070581235</v>
      </c>
      <c r="H211">
        <v>179.53974614015573</v>
      </c>
      <c r="I211" s="3">
        <f t="shared" si="55"/>
        <v>-2.1714832747269628E-2</v>
      </c>
      <c r="J211" s="9"/>
      <c r="K211">
        <f t="shared" si="64"/>
        <v>91.720415579848606</v>
      </c>
      <c r="L211">
        <f t="shared" si="65"/>
        <v>882.20647188426381</v>
      </c>
      <c r="M211">
        <f t="shared" si="66"/>
        <v>869.09415399055524</v>
      </c>
      <c r="N211">
        <f t="shared" si="67"/>
        <v>429.22078487276633</v>
      </c>
      <c r="O211">
        <f t="shared" si="68"/>
        <v>445.52848869185698</v>
      </c>
      <c r="P211">
        <f t="shared" si="69"/>
        <v>546.04145870305581</v>
      </c>
      <c r="Q211">
        <f t="shared" si="70"/>
        <v>571.15194781842524</v>
      </c>
      <c r="R211" s="8"/>
      <c r="S211" s="3">
        <f t="shared" si="56"/>
        <v>1.8603589029538847E-2</v>
      </c>
      <c r="T211" s="3">
        <f t="shared" si="57"/>
        <v>-9.3656825268714217E-3</v>
      </c>
      <c r="V211">
        <f t="shared" si="60"/>
        <v>2.0553675473702322</v>
      </c>
      <c r="W211">
        <f t="shared" si="61"/>
        <v>1.2721691911190147</v>
      </c>
      <c r="X211">
        <f t="shared" si="62"/>
        <v>0.61894973127638842</v>
      </c>
      <c r="Z211" s="3">
        <f t="shared" si="58"/>
        <v>1.5087338734821376E-2</v>
      </c>
      <c r="AA211" s="3">
        <f t="shared" si="59"/>
        <v>-3.6603055097492621E-2</v>
      </c>
      <c r="AC211" s="7">
        <f t="shared" si="71"/>
        <v>-6.9027624999895565E-2</v>
      </c>
      <c r="AD211" s="7">
        <f t="shared" si="71"/>
        <v>9.4807215739997055</v>
      </c>
      <c r="AE211" s="7">
        <f t="shared" si="71"/>
        <v>1.2629000857804273</v>
      </c>
      <c r="AF211" s="7">
        <f t="shared" si="71"/>
        <v>8.2094311615847015</v>
      </c>
      <c r="AG211" s="7">
        <f t="shared" si="71"/>
        <v>3.7835885221480181</v>
      </c>
      <c r="AH211" s="7">
        <f t="shared" si="71"/>
        <v>4.6033699669784545</v>
      </c>
      <c r="AI211" s="7">
        <f t="shared" si="71"/>
        <v>2.4575467789220706</v>
      </c>
      <c r="AJ211" s="8">
        <f t="shared" si="72"/>
        <v>0.87315659928051703</v>
      </c>
    </row>
    <row r="212" spans="1:36" x14ac:dyDescent="0.35">
      <c r="A212" t="s">
        <v>106</v>
      </c>
      <c r="B212">
        <v>1.15054275758087E-2</v>
      </c>
      <c r="C212">
        <v>2538.3619346491378</v>
      </c>
      <c r="D212">
        <v>2467.5938779509402</v>
      </c>
      <c r="E212">
        <v>98922.637000000002</v>
      </c>
      <c r="F212">
        <v>99199.890278972962</v>
      </c>
      <c r="G212" s="15">
        <v>177.93565870302101</v>
      </c>
      <c r="H212">
        <v>180.00940687616114</v>
      </c>
      <c r="I212" s="3">
        <f t="shared" si="55"/>
        <v>-1.1520221132481053E-2</v>
      </c>
      <c r="K212">
        <f t="shared" si="64"/>
        <v>91.680900508147232</v>
      </c>
      <c r="L212">
        <f t="shared" si="65"/>
        <v>893.54248789678593</v>
      </c>
      <c r="M212">
        <f t="shared" si="66"/>
        <v>871.63996966946661</v>
      </c>
      <c r="N212">
        <f t="shared" si="67"/>
        <v>433.43605580254564</v>
      </c>
      <c r="O212">
        <f t="shared" si="68"/>
        <v>446.93940503235001</v>
      </c>
      <c r="P212">
        <f t="shared" si="69"/>
        <v>553.17498528084593</v>
      </c>
      <c r="Q212">
        <f t="shared" si="70"/>
        <v>572.64603283274801</v>
      </c>
      <c r="R212" s="8"/>
      <c r="S212" s="3">
        <f t="shared" si="56"/>
        <v>2.8678972391098068E-2</v>
      </c>
      <c r="T212" s="3">
        <f t="shared" si="57"/>
        <v>-2.7948950164486952E-3</v>
      </c>
      <c r="V212">
        <f t="shared" si="60"/>
        <v>2.0615324358337288</v>
      </c>
      <c r="W212">
        <f t="shared" si="61"/>
        <v>1.276255119700628</v>
      </c>
      <c r="X212">
        <f t="shared" si="62"/>
        <v>0.61908078549561241</v>
      </c>
      <c r="Z212" s="3">
        <f t="shared" si="58"/>
        <v>2.5127941569298429E-2</v>
      </c>
      <c r="AA212" s="3">
        <f t="shared" si="59"/>
        <v>-3.0212930607062871E-2</v>
      </c>
      <c r="AC212" s="7">
        <f t="shared" si="71"/>
        <v>-0.11717398269768253</v>
      </c>
      <c r="AD212" s="7">
        <f t="shared" si="71"/>
        <v>4.694018140053946</v>
      </c>
      <c r="AE212" s="7">
        <f t="shared" si="71"/>
        <v>1.6171308965602815</v>
      </c>
      <c r="AF212" s="7">
        <f t="shared" si="71"/>
        <v>10.800703245266185</v>
      </c>
      <c r="AG212" s="7">
        <f t="shared" si="71"/>
        <v>5.889810539352025</v>
      </c>
      <c r="AH212" s="7">
        <f t="shared" si="71"/>
        <v>2.6462649317722242</v>
      </c>
      <c r="AI212" s="7">
        <f t="shared" si="71"/>
        <v>3.6145375497408594</v>
      </c>
      <c r="AJ212" s="8">
        <f t="shared" si="72"/>
        <v>-0.26788284936701084</v>
      </c>
    </row>
    <row r="213" spans="1:36" x14ac:dyDescent="0.35">
      <c r="A213" t="s">
        <v>107</v>
      </c>
      <c r="B213">
        <v>1.1500939972710299E-2</v>
      </c>
      <c r="C213">
        <v>2525.493047896779</v>
      </c>
      <c r="D213">
        <v>2478.2747097725778</v>
      </c>
      <c r="E213">
        <v>100139.409</v>
      </c>
      <c r="F213">
        <v>99551.477231101613</v>
      </c>
      <c r="G213" s="15">
        <v>179.62685543792901</v>
      </c>
      <c r="H213">
        <v>180.64748251593167</v>
      </c>
      <c r="I213" s="3">
        <f t="shared" si="55"/>
        <v>-5.649827297829352E-3</v>
      </c>
      <c r="K213">
        <f t="shared" si="64"/>
        <v>91.645141081522411</v>
      </c>
      <c r="L213">
        <f t="shared" si="65"/>
        <v>889.01244159873727</v>
      </c>
      <c r="M213">
        <f t="shared" si="66"/>
        <v>875.41281090085579</v>
      </c>
      <c r="N213">
        <f t="shared" si="67"/>
        <v>438.76742254007991</v>
      </c>
      <c r="O213">
        <f t="shared" si="68"/>
        <v>448.52345984087469</v>
      </c>
      <c r="P213">
        <f t="shared" si="69"/>
        <v>558.43265951971875</v>
      </c>
      <c r="Q213">
        <f t="shared" si="70"/>
        <v>574.67587943967112</v>
      </c>
      <c r="R213" s="8"/>
      <c r="S213" s="3">
        <f t="shared" si="56"/>
        <v>1.9052907225339144E-2</v>
      </c>
      <c r="T213" s="3">
        <f t="shared" si="57"/>
        <v>5.905806576165018E-3</v>
      </c>
      <c r="V213">
        <f t="shared" si="60"/>
        <v>2.0261587253951814</v>
      </c>
      <c r="W213">
        <f t="shared" si="61"/>
        <v>1.2727304508773274</v>
      </c>
      <c r="X213">
        <f t="shared" si="62"/>
        <v>0.62814943119971733</v>
      </c>
      <c r="Z213" s="3">
        <f t="shared" si="58"/>
        <v>1.55351058706652E-2</v>
      </c>
      <c r="AA213" s="3">
        <f t="shared" si="59"/>
        <v>-2.1751453768451667E-2</v>
      </c>
      <c r="AC213" s="7">
        <f t="shared" ref="AC213:AC217" si="73">(AVERAGE(K210:K213)/AVERAGE(K206:K209)-1)*100</f>
        <v>-0.14748592795332804</v>
      </c>
      <c r="AD213" s="7">
        <f t="shared" si="71"/>
        <v>3.8170485928187059</v>
      </c>
      <c r="AE213" s="7">
        <f t="shared" si="71"/>
        <v>1.6917562913613571</v>
      </c>
      <c r="AF213" s="7">
        <f t="shared" si="71"/>
        <v>9.1030647982871962</v>
      </c>
      <c r="AG213" s="7">
        <f t="shared" si="71"/>
        <v>4.3295983219064249</v>
      </c>
      <c r="AH213" s="7">
        <f t="shared" si="71"/>
        <v>2.6775545744199158</v>
      </c>
      <c r="AI213" s="7">
        <f t="shared" ref="AI213:AI217" si="74">(AVERAGE(Q210:Q213)/AVERAGE(Q206:Q209)-1)*100</f>
        <v>2.85225557717943</v>
      </c>
      <c r="AJ213" s="8">
        <f t="shared" si="72"/>
        <v>-6.1250122239141849E-2</v>
      </c>
    </row>
    <row r="214" spans="1:36" x14ac:dyDescent="0.35">
      <c r="A214" t="s">
        <v>173</v>
      </c>
      <c r="B214">
        <v>1.1497016837765099E-2</v>
      </c>
      <c r="C214">
        <v>2492.0685130585316</v>
      </c>
      <c r="D214">
        <v>2492.5056163359968</v>
      </c>
      <c r="E214">
        <v>99382.085817879939</v>
      </c>
      <c r="F214">
        <v>99771.169910671844</v>
      </c>
      <c r="G214" s="15">
        <v>179.88257995625</v>
      </c>
      <c r="H214">
        <v>181.30332653828196</v>
      </c>
      <c r="I214" s="3">
        <f t="shared" ref="I214:I220" si="75">(G214-H214)/H214</f>
        <v>-7.8362962729863535E-3</v>
      </c>
      <c r="K214">
        <f t="shared" si="64"/>
        <v>91.613879614512939</v>
      </c>
      <c r="L214">
        <f t="shared" si="65"/>
        <v>877.24649064884318</v>
      </c>
      <c r="M214">
        <f t="shared" si="66"/>
        <v>880.43966198690566</v>
      </c>
      <c r="N214">
        <f t="shared" si="67"/>
        <v>435.4491610886999</v>
      </c>
      <c r="O214">
        <f t="shared" si="68"/>
        <v>449.51327258382167</v>
      </c>
      <c r="P214">
        <f t="shared" si="69"/>
        <v>559.22766827563248</v>
      </c>
      <c r="Q214">
        <f t="shared" si="70"/>
        <v>576.76225083588554</v>
      </c>
      <c r="R214" s="8"/>
      <c r="S214" s="3">
        <f t="shared" si="56"/>
        <v>-1.7536701807230326E-4</v>
      </c>
      <c r="T214" s="3">
        <f t="shared" si="57"/>
        <v>-3.8997647631100474E-3</v>
      </c>
      <c r="V214">
        <f t="shared" ref="V214:V219" si="76">L214/N214</f>
        <v>2.0145784377114699</v>
      </c>
      <c r="W214">
        <f t="shared" ref="W214:W219" si="77">P214/N214</f>
        <v>1.2842547839051164</v>
      </c>
      <c r="X214">
        <f t="shared" ref="X214:X219" si="78">P214/L214</f>
        <v>0.63748065593514947</v>
      </c>
      <c r="Z214" s="3">
        <f t="shared" si="58"/>
        <v>-3.6267917904293512E-3</v>
      </c>
      <c r="AA214" s="3">
        <f t="shared" si="59"/>
        <v>-3.1287422091634043E-2</v>
      </c>
      <c r="AC214" s="7">
        <f t="shared" si="73"/>
        <v>-0.16094064777105732</v>
      </c>
      <c r="AD214" s="7">
        <f t="shared" ref="AD214:AH215" si="79">(AVERAGE(L211:L214)/AVERAGE(L207:L210)-1)*100</f>
        <v>3.3083754001808741</v>
      </c>
      <c r="AE214" s="7">
        <f t="shared" si="79"/>
        <v>1.6480142178460166</v>
      </c>
      <c r="AF214" s="7">
        <f t="shared" si="79"/>
        <v>7.3518673852934091</v>
      </c>
      <c r="AG214" s="7">
        <f t="shared" si="79"/>
        <v>3.1262847550313833</v>
      </c>
      <c r="AH214" s="7">
        <f t="shared" si="79"/>
        <v>3.0571026263473522</v>
      </c>
      <c r="AI214" s="7">
        <f t="shared" si="74"/>
        <v>2.2225117369804037</v>
      </c>
      <c r="AJ214" s="8">
        <f t="shared" si="72"/>
        <v>0.37551697724703947</v>
      </c>
    </row>
    <row r="215" spans="1:36" x14ac:dyDescent="0.35">
      <c r="A215" t="s">
        <v>174</v>
      </c>
      <c r="B215">
        <v>1.14936285247105E-2</v>
      </c>
      <c r="C215">
        <v>2506.4501998754208</v>
      </c>
      <c r="D215">
        <v>2504.3475247853626</v>
      </c>
      <c r="E215">
        <v>100475.30693509054</v>
      </c>
      <c r="F215">
        <v>99994.519966376407</v>
      </c>
      <c r="G215" s="15">
        <v>182.786503818374</v>
      </c>
      <c r="H215">
        <v>181.88318644747883</v>
      </c>
      <c r="I215" s="3">
        <f t="shared" si="75"/>
        <v>4.9664699004820399E-3</v>
      </c>
      <c r="J215" s="10"/>
      <c r="K215">
        <f t="shared" si="64"/>
        <v>91.586879871130748</v>
      </c>
      <c r="L215">
        <f t="shared" si="65"/>
        <v>882.30906586441881</v>
      </c>
      <c r="M215">
        <f t="shared" si="66"/>
        <v>884.6226358603069</v>
      </c>
      <c r="N215">
        <f t="shared" si="67"/>
        <v>440.23918148781058</v>
      </c>
      <c r="O215">
        <f t="shared" si="68"/>
        <v>450.51956342476734</v>
      </c>
      <c r="P215">
        <f t="shared" si="69"/>
        <v>568.25552728599655</v>
      </c>
      <c r="Q215">
        <f t="shared" si="70"/>
        <v>578.60690152588415</v>
      </c>
      <c r="R215" s="8"/>
      <c r="S215" s="3">
        <f t="shared" si="56"/>
        <v>8.3960994600329464E-4</v>
      </c>
      <c r="T215" s="3">
        <f t="shared" si="57"/>
        <v>4.8081331744560529E-3</v>
      </c>
      <c r="V215">
        <f t="shared" si="76"/>
        <v>2.004158427885975</v>
      </c>
      <c r="W215">
        <f t="shared" si="77"/>
        <v>1.2907881696616559</v>
      </c>
      <c r="X215">
        <f t="shared" si="78"/>
        <v>0.64405495678463121</v>
      </c>
      <c r="Z215" s="3">
        <f t="shared" si="58"/>
        <v>-2.6153185574300242E-3</v>
      </c>
      <c r="AA215" s="3">
        <f t="shared" si="59"/>
        <v>-2.2818946770717718E-2</v>
      </c>
      <c r="AC215" s="7">
        <f t="shared" si="73"/>
        <v>-0.1606677281162705</v>
      </c>
      <c r="AD215" s="7">
        <f t="shared" si="79"/>
        <v>2.4119737995545565</v>
      </c>
      <c r="AE215" s="7">
        <f t="shared" si="79"/>
        <v>1.622769915475275</v>
      </c>
      <c r="AF215" s="7">
        <f t="shared" si="79"/>
        <v>5.1417318433996995</v>
      </c>
      <c r="AG215" s="7">
        <f t="shared" si="79"/>
        <v>2.0579964220524882</v>
      </c>
      <c r="AH215" s="7">
        <f t="shared" si="79"/>
        <v>3.7514805290099762</v>
      </c>
      <c r="AI215" s="7">
        <f t="shared" si="74"/>
        <v>1.6779347402367861</v>
      </c>
      <c r="AJ215" s="8">
        <f t="shared" si="72"/>
        <v>1.2357726072711126</v>
      </c>
    </row>
    <row r="216" spans="1:36" x14ac:dyDescent="0.35">
      <c r="A216" t="s">
        <v>178</v>
      </c>
      <c r="B216">
        <v>1.1490697789260399E-2</v>
      </c>
      <c r="C216">
        <v>2565.0438784797648</v>
      </c>
      <c r="D216">
        <v>2511.4346760560525</v>
      </c>
      <c r="E216">
        <v>98952.44</v>
      </c>
      <c r="F216">
        <v>98481.827335185837</v>
      </c>
      <c r="G216" s="15">
        <v>183.59129840685199</v>
      </c>
      <c r="H216">
        <v>180.71133531815263</v>
      </c>
      <c r="I216" s="3">
        <f t="shared" si="75"/>
        <v>1.5936814830287298E-2</v>
      </c>
      <c r="K216">
        <f t="shared" si="64"/>
        <v>91.563526330947568</v>
      </c>
      <c r="L216">
        <f t="shared" si="65"/>
        <v>902.93494298638529</v>
      </c>
      <c r="M216">
        <f t="shared" si="66"/>
        <v>887.12606414882111</v>
      </c>
      <c r="N216">
        <f t="shared" si="67"/>
        <v>433.56663961190247</v>
      </c>
      <c r="O216">
        <f t="shared" si="68"/>
        <v>443.70421370331269</v>
      </c>
      <c r="P216">
        <f t="shared" si="69"/>
        <v>570.75751164304131</v>
      </c>
      <c r="Q216">
        <f t="shared" si="70"/>
        <v>574.87900801229193</v>
      </c>
      <c r="R216" s="8"/>
      <c r="S216" s="3">
        <f t="shared" ref="S216" si="80">(C216/D216)-1</f>
        <v>2.1346046916856265E-2</v>
      </c>
      <c r="T216" s="3">
        <f t="shared" ref="T216" si="81">(E216/F216)-1</f>
        <v>4.778675188595205E-3</v>
      </c>
      <c r="V216">
        <f t="shared" si="76"/>
        <v>2.082574765887494</v>
      </c>
      <c r="W216">
        <f t="shared" si="77"/>
        <v>1.3164239576964274</v>
      </c>
      <c r="X216">
        <f t="shared" si="78"/>
        <v>0.63211366009970371</v>
      </c>
      <c r="Z216" s="3">
        <f t="shared" ref="Z216" si="82">(L216/M216)-1</f>
        <v>1.7820329574841809E-2</v>
      </c>
      <c r="AA216" s="3">
        <f t="shared" ref="AA216" si="83">(N216/O216)-1</f>
        <v>-2.2847594812765992E-2</v>
      </c>
      <c r="AC216" s="7">
        <f t="shared" si="73"/>
        <v>-0.15106100078674523</v>
      </c>
      <c r="AD216" s="7">
        <f t="shared" ref="AD216" si="84">(AVERAGE(L213:L216)/AVERAGE(L209:L212)-1)*100</f>
        <v>1.5383652953510518</v>
      </c>
      <c r="AE216" s="7">
        <f t="shared" ref="AE216" si="85">(AVERAGE(M213:M216)/AVERAGE(M209:M212)-1)*100</f>
        <v>1.6977018308932612</v>
      </c>
      <c r="AF216" s="7">
        <f t="shared" ref="AF216" si="86">(AVERAGE(N213:N216)/AVERAGE(N209:N212)-1)*100</f>
        <v>3.0213773361612795</v>
      </c>
      <c r="AG216" s="7">
        <f t="shared" ref="AG216" si="87">(AVERAGE(O213:O216)/AVERAGE(O209:O212)-1)*100</f>
        <v>0.90741384631769506</v>
      </c>
      <c r="AH216" s="7">
        <f>(AVERAGE(P213:P216)/AVERAGE(P209:P212)-1)*100</f>
        <v>3.6724750203660728</v>
      </c>
      <c r="AI216" s="7">
        <f t="shared" si="74"/>
        <v>1.1480204780782044</v>
      </c>
      <c r="AJ216" s="8">
        <f t="shared" ref="AJ216" si="88">(AH216-AI216)/AI216</f>
        <v>2.1989629893308398</v>
      </c>
    </row>
    <row r="217" spans="1:36" x14ac:dyDescent="0.35">
      <c r="A217" t="s">
        <v>180</v>
      </c>
      <c r="B217">
        <v>1.14881545149257E-2</v>
      </c>
      <c r="C217">
        <v>2546.6629608782819</v>
      </c>
      <c r="D217">
        <v>2517.1982848621155</v>
      </c>
      <c r="E217">
        <v>99826.142000000007</v>
      </c>
      <c r="F217">
        <v>99033.289643860873</v>
      </c>
      <c r="G217" s="15">
        <v>183.385466967139</v>
      </c>
      <c r="H217">
        <v>181.38425455059362</v>
      </c>
      <c r="I217" s="3">
        <f t="shared" si="75"/>
        <v>1.1032999647646769E-2</v>
      </c>
      <c r="K217">
        <f t="shared" si="64"/>
        <v>91.543260271324129</v>
      </c>
      <c r="L217">
        <f t="shared" si="65"/>
        <v>896.4645769525813</v>
      </c>
      <c r="M217">
        <f t="shared" si="66"/>
        <v>889.16197121188907</v>
      </c>
      <c r="N217">
        <f t="shared" si="67"/>
        <v>437.39482252646428</v>
      </c>
      <c r="O217">
        <f t="shared" si="68"/>
        <v>446.18879544472242</v>
      </c>
      <c r="P217">
        <f t="shared" si="69"/>
        <v>570.11761290400545</v>
      </c>
      <c r="Q217">
        <f t="shared" si="70"/>
        <v>577.01969907706109</v>
      </c>
      <c r="R217" s="8"/>
      <c r="S217" s="3">
        <f t="shared" ref="S217:S218" si="89">(C217/D217)-1</f>
        <v>1.1705345658846289E-2</v>
      </c>
      <c r="T217" s="3">
        <f t="shared" ref="T217:T218" si="90">(E217/F217)-1</f>
        <v>8.0059175958948625E-3</v>
      </c>
      <c r="V217">
        <f t="shared" si="76"/>
        <v>2.0495546146944648</v>
      </c>
      <c r="W217">
        <f t="shared" si="77"/>
        <v>1.3034393265354915</v>
      </c>
      <c r="X217">
        <f t="shared" si="78"/>
        <v>0.63596223159430199</v>
      </c>
      <c r="Z217" s="3">
        <f t="shared" ref="Z217:Z218" si="91">(L217/M217)-1</f>
        <v>8.2129083081894372E-3</v>
      </c>
      <c r="AA217" s="3">
        <f t="shared" ref="AA217:AA218" si="92">(N217/O217)-1</f>
        <v>-1.9709085051078157E-2</v>
      </c>
      <c r="AC217" s="7">
        <f t="shared" si="73"/>
        <v>-0.13645125800294533</v>
      </c>
      <c r="AD217" s="7">
        <f t="shared" ref="AD217:AD218" si="93">(AVERAGE(L214:L217)/AVERAGE(L210:L213)-1)*100</f>
        <v>0.85140863040173986</v>
      </c>
      <c r="AE217" s="7">
        <f t="shared" ref="AE217:AE218" si="94">(AVERAGE(M214:M217)/AVERAGE(M210:M213)-1)*100</f>
        <v>1.71235717808631</v>
      </c>
      <c r="AF217" s="7">
        <f t="shared" ref="AF217:AF218" si="95">(AVERAGE(N214:N217)/AVERAGE(N210:N213)-1)*100</f>
        <v>1.4929387203623357</v>
      </c>
      <c r="AG217" s="7">
        <f t="shared" ref="AG217:AG218" si="96">(AVERAGE(O214:O217)/AVERAGE(O210:O213)-1)*100</f>
        <v>0.24635851875500769</v>
      </c>
      <c r="AH217" s="7">
        <f>(AVERAGE(P214:P217)/AVERAGE(P210:P213)-1)*100</f>
        <v>3.1306401471929535</v>
      </c>
      <c r="AI217" s="7">
        <f t="shared" si="74"/>
        <v>0.83809877698470814</v>
      </c>
      <c r="AJ217" s="8">
        <f t="shared" ref="AJ217:AJ218" si="97">(AH217-AI217)/AI217</f>
        <v>2.7354071299999938</v>
      </c>
    </row>
    <row r="218" spans="1:36" x14ac:dyDescent="0.35">
      <c r="A218" t="s">
        <v>181</v>
      </c>
      <c r="B218">
        <v>1.1485957103473899E-2</v>
      </c>
      <c r="C218">
        <v>2552.9657875757753</v>
      </c>
      <c r="D218">
        <v>2519.9367474101596</v>
      </c>
      <c r="E218">
        <v>100995.11599999999</v>
      </c>
      <c r="F218">
        <v>99875.167545837889</v>
      </c>
      <c r="G218">
        <v>184.01484517816499</v>
      </c>
      <c r="H218">
        <v>182.2177880042932</v>
      </c>
      <c r="I218" s="3">
        <f t="shared" si="75"/>
        <v>9.8621391114101994E-3</v>
      </c>
      <c r="K218">
        <f t="shared" ref="K218:K219" si="98">B218/AVERAGE(B$3:B$6)*100</f>
        <v>91.525750217103138</v>
      </c>
      <c r="L218">
        <f t="shared" ref="L218:L219" si="99">C218/AVERAGE(C$3:C$6)*100</f>
        <v>898.68326900401212</v>
      </c>
      <c r="M218">
        <f t="shared" ref="M218:M219" si="100">D218/AVERAGE(D$3:D$6)*100</f>
        <v>890.12929141544714</v>
      </c>
      <c r="N218">
        <f t="shared" ref="N218:N219" si="101">E218/AVERAGE(E$3:E$6)*100</f>
        <v>442.51675917576449</v>
      </c>
      <c r="O218">
        <f t="shared" ref="O218:O219" si="102">F218/AVERAGE(F$3:F$6)*100</f>
        <v>449.98182795273561</v>
      </c>
      <c r="P218">
        <f t="shared" ref="P218:P219" si="103">G218/AVERAGE(G$3:G$6)*100</f>
        <v>572.07425433921935</v>
      </c>
      <c r="Q218">
        <f t="shared" ref="Q218:Q219" si="104">H218/AVERAGE(H$3:H$6)*100</f>
        <v>579.67133619857452</v>
      </c>
      <c r="R218" s="8"/>
      <c r="S218" s="3">
        <f t="shared" si="89"/>
        <v>1.3107090961533396E-2</v>
      </c>
      <c r="T218" s="3">
        <f t="shared" si="90"/>
        <v>1.12134826071566E-2</v>
      </c>
      <c r="V218">
        <f t="shared" si="76"/>
        <v>2.0308457258837094</v>
      </c>
      <c r="W218">
        <f t="shared" si="77"/>
        <v>1.2927742113197469</v>
      </c>
      <c r="X218">
        <f t="shared" si="78"/>
        <v>0.63656938330813118</v>
      </c>
      <c r="Z218" s="3">
        <f t="shared" si="91"/>
        <v>9.6098147438365977E-3</v>
      </c>
      <c r="AA218" s="3">
        <f t="shared" si="92"/>
        <v>-1.6589711657767681E-2</v>
      </c>
      <c r="AC218" s="7">
        <f t="shared" ref="AC218:AC219" si="105">(AVERAGE(K215:K218)/AVERAGE(K211:K214)-1)*100</f>
        <v>-0.12025301056365345</v>
      </c>
      <c r="AD218" s="7">
        <f t="shared" si="93"/>
        <v>1.0836780704286841</v>
      </c>
      <c r="AE218" s="7">
        <f t="shared" si="94"/>
        <v>1.557329257695006</v>
      </c>
      <c r="AF218" s="7">
        <f t="shared" si="95"/>
        <v>0.96978733522845584</v>
      </c>
      <c r="AG218" s="7">
        <f t="shared" si="96"/>
        <v>-6.1561205570548339E-3</v>
      </c>
      <c r="AH218" s="7">
        <f>(AVERAGE(P215:P218)/AVERAGE(P211:P214)-1)*100</f>
        <v>2.9017460605796463</v>
      </c>
      <c r="AI218" s="7">
        <f t="shared" ref="AI218:AI219" si="106">(AVERAGE(Q215:Q218)/AVERAGE(Q211:Q214)-1)*100</f>
        <v>0.65094975701864843</v>
      </c>
      <c r="AJ218" s="8">
        <f t="shared" si="97"/>
        <v>3.4577112584996588</v>
      </c>
    </row>
    <row r="219" spans="1:36" x14ac:dyDescent="0.35">
      <c r="A219" t="s">
        <v>182</v>
      </c>
      <c r="B219">
        <v>1.14840799476007E-2</v>
      </c>
      <c r="C219">
        <v>2592.7838951483345</v>
      </c>
      <c r="D219">
        <v>2524.9328339080212</v>
      </c>
      <c r="E219">
        <v>100660.02067917104</v>
      </c>
      <c r="F219">
        <v>100087.64761753436</v>
      </c>
      <c r="G219">
        <v>186.126080132982</v>
      </c>
      <c r="H219">
        <v>182.56241124716192</v>
      </c>
      <c r="I219" s="3">
        <f t="shared" si="75"/>
        <v>1.9520277265594445E-2</v>
      </c>
      <c r="K219">
        <f t="shared" si="98"/>
        <v>91.510792116700955</v>
      </c>
      <c r="L219">
        <f t="shared" si="99"/>
        <v>912.69985600764767</v>
      </c>
      <c r="M219">
        <f t="shared" si="100"/>
        <v>891.89408290823451</v>
      </c>
      <c r="N219">
        <f t="shared" si="101"/>
        <v>441.04851693533578</v>
      </c>
      <c r="O219">
        <f t="shared" si="102"/>
        <v>450.93914470538709</v>
      </c>
      <c r="P219">
        <f t="shared" si="103"/>
        <v>578.63776371990241</v>
      </c>
      <c r="Q219">
        <f t="shared" si="104"/>
        <v>580.76765186493571</v>
      </c>
      <c r="R219" s="8"/>
      <c r="S219" s="3">
        <f t="shared" ref="S219" si="107">(C219/D219)-1</f>
        <v>2.6872422239959226E-2</v>
      </c>
      <c r="T219" s="3">
        <f t="shared" ref="T219" si="108">(E219/F219)-1</f>
        <v>5.7187182960267702E-3</v>
      </c>
      <c r="V219">
        <f t="shared" si="76"/>
        <v>2.0693865208971167</v>
      </c>
      <c r="W219">
        <f t="shared" si="77"/>
        <v>1.3119594364371012</v>
      </c>
      <c r="X219">
        <f t="shared" si="78"/>
        <v>0.63398472116670734</v>
      </c>
      <c r="Z219" s="3">
        <f t="shared" ref="Z219" si="109">(L219/M219)-1</f>
        <v>2.3327627683739083E-2</v>
      </c>
      <c r="AA219" s="3">
        <f t="shared" ref="AA219" si="110">(N219/O219)-1</f>
        <v>-2.1933398078610278E-2</v>
      </c>
      <c r="AC219" s="7">
        <f t="shared" si="105"/>
        <v>-0.10462321939691543</v>
      </c>
      <c r="AD219" s="7">
        <f t="shared" ref="AD219" si="111">(AVERAGE(L216:L219)/AVERAGE(L212:L215)-1)*100</f>
        <v>1.9387356552849955</v>
      </c>
      <c r="AE219" s="7">
        <f t="shared" ref="AE219" si="112">(AVERAGE(M216:M219)/AVERAGE(M212:M215)-1)*100</f>
        <v>1.3153421865570225</v>
      </c>
      <c r="AF219" s="7">
        <f t="shared" ref="AF219" si="113">(AVERAGE(N216:N219)/AVERAGE(N212:N215)-1)*100</f>
        <v>0.37959542180601158</v>
      </c>
      <c r="AG219" s="7">
        <f t="shared" ref="AG219" si="114">(AVERAGE(O216:O219)/AVERAGE(O212:O215)-1)*100</f>
        <v>-0.26074799696578221</v>
      </c>
      <c r="AH219" s="7">
        <f>(AVERAGE(P216:P219)/AVERAGE(P212:P215)-1)*100</f>
        <v>2.3445365099829196</v>
      </c>
      <c r="AI219" s="7">
        <f t="shared" si="106"/>
        <v>0.41892856001539691</v>
      </c>
      <c r="AJ219" s="8">
        <f t="shared" ref="AJ219" si="115">(AH219-AI219)/AI219</f>
        <v>4.5965067406642097</v>
      </c>
    </row>
    <row r="220" spans="1:36" x14ac:dyDescent="0.35">
      <c r="A220" t="s">
        <v>183</v>
      </c>
      <c r="B220">
        <v>1.14824742543124E-2</v>
      </c>
      <c r="C220">
        <v>2633.337151179765</v>
      </c>
      <c r="D220">
        <v>2533.6702832908891</v>
      </c>
      <c r="E220">
        <v>101825.33200000001</v>
      </c>
      <c r="F220">
        <v>100168.75149947354</v>
      </c>
      <c r="G220">
        <v>188.750312526747</v>
      </c>
      <c r="H220">
        <v>182.92651459111238</v>
      </c>
      <c r="I220" s="3">
        <f t="shared" si="75"/>
        <v>3.1836816814950507E-2</v>
      </c>
      <c r="K220">
        <f t="shared" ref="K220" si="116">B220/AVERAGE(B$3:B$6)*100</f>
        <v>91.497997163567646</v>
      </c>
      <c r="L220">
        <f t="shared" ref="L220" si="117">C220/AVERAGE(C$3:C$6)*100</f>
        <v>926.97522658897037</v>
      </c>
      <c r="M220">
        <f t="shared" ref="M220" si="118">D220/AVERAGE(D$3:D$6)*100</f>
        <v>894.98045388002333</v>
      </c>
      <c r="N220">
        <f t="shared" ref="N220" si="119">E220/AVERAGE(E$3:E$6)*100</f>
        <v>446.15440531437451</v>
      </c>
      <c r="O220">
        <f t="shared" ref="O220" si="120">F220/AVERAGE(F$3:F$6)*100</f>
        <v>451.3045535847495</v>
      </c>
      <c r="P220">
        <f t="shared" ref="P220" si="121">G220/AVERAGE(G$3:G$6)*100</f>
        <v>586.79610436042196</v>
      </c>
      <c r="Q220">
        <f t="shared" ref="Q220" si="122">H220/AVERAGE(H$3:H$6)*100</f>
        <v>581.92593764051082</v>
      </c>
      <c r="R220" s="8"/>
      <c r="S220" s="3">
        <f t="shared" ref="S220" si="123">(C220/D220)-1</f>
        <v>3.933695262014214E-2</v>
      </c>
      <c r="T220" s="3">
        <f t="shared" ref="T220" si="124">(E220/F220)-1</f>
        <v>1.6537897056001283E-2</v>
      </c>
      <c r="V220">
        <f t="shared" ref="V220" si="125">L220/N220</f>
        <v>2.0777004901157352</v>
      </c>
      <c r="W220">
        <f t="shared" ref="W220" si="126">P220/N220</f>
        <v>1.3152309993374309</v>
      </c>
      <c r="X220">
        <f t="shared" ref="X220" si="127">P220/L220</f>
        <v>0.63302242339278059</v>
      </c>
      <c r="Z220" s="3">
        <f t="shared" ref="Z220" si="128">(L220/M220)-1</f>
        <v>3.5749130129311357E-2</v>
      </c>
      <c r="AA220" s="3">
        <f t="shared" ref="AA220" si="129">(N220/O220)-1</f>
        <v>-1.1411691350036057E-2</v>
      </c>
      <c r="AC220" s="7">
        <f t="shared" ref="AC220" si="130">(AVERAGE(K217:K220)/AVERAGE(K213:K216)-1)*100</f>
        <v>-9.0507259113192795E-2</v>
      </c>
      <c r="AD220" s="7">
        <f t="shared" ref="AD220" si="131">(AVERAGE(L217:L220)/AVERAGE(L213:L216)-1)*100</f>
        <v>2.3460486683155812</v>
      </c>
      <c r="AE220" s="7">
        <f t="shared" ref="AE220" si="132">(AVERAGE(M217:M220)/AVERAGE(M213:M216)-1)*100</f>
        <v>1.0932252436869128</v>
      </c>
      <c r="AF220" s="7">
        <f t="shared" ref="AF220" si="133">(AVERAGE(N217:N220)/AVERAGE(N213:N216)-1)*100</f>
        <v>1.0922113567767289</v>
      </c>
      <c r="AG220" s="7">
        <f t="shared" ref="AG220" si="134">(AVERAGE(O217:O220)/AVERAGE(O213:O216)-1)*100</f>
        <v>0.34335478029106081</v>
      </c>
      <c r="AH220" s="7">
        <f>(AVERAGE(P217:P220)/AVERAGE(P213:P216)-1)*100</f>
        <v>2.2578530570916522</v>
      </c>
      <c r="AI220" s="7">
        <f t="shared" ref="AI220" si="135">(AVERAGE(Q217:Q220)/AVERAGE(Q213:Q216)-1)*100</f>
        <v>0.62737794033846939</v>
      </c>
      <c r="AJ220" s="8">
        <f>(AH220-AI220)/AI220</f>
        <v>2.5988722457687055</v>
      </c>
    </row>
    <row r="221" spans="1:36" x14ac:dyDescent="0.35">
      <c r="J221" s="12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36" x14ac:dyDescent="0.35">
      <c r="G222" s="10"/>
      <c r="H222" s="10"/>
      <c r="J222" s="11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36" x14ac:dyDescent="0.35">
      <c r="G223" s="10"/>
      <c r="H223" s="10"/>
      <c r="J223" s="1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36" x14ac:dyDescent="0.35">
      <c r="G224" s="10"/>
      <c r="H224" s="10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35">
      <c r="G225" s="10"/>
      <c r="H225" s="10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35">
      <c r="G226" s="10"/>
      <c r="H226" s="10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35">
      <c r="G227" s="10"/>
      <c r="H227" s="10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35">
      <c r="G228" s="10"/>
      <c r="H228" s="10"/>
    </row>
    <row r="229" spans="1:20" x14ac:dyDescent="0.35">
      <c r="G229" s="10"/>
      <c r="H229" s="10"/>
      <c r="P229" s="3"/>
      <c r="Q229" s="3"/>
      <c r="R229" s="3"/>
      <c r="S229" s="3"/>
      <c r="T229" s="3"/>
    </row>
    <row r="230" spans="1:20" x14ac:dyDescent="0.35">
      <c r="A230" t="s">
        <v>88</v>
      </c>
      <c r="G230" s="10"/>
      <c r="H230" s="10"/>
    </row>
    <row r="231" spans="1:20" x14ac:dyDescent="0.35">
      <c r="A231" t="s">
        <v>89</v>
      </c>
      <c r="G231" s="10"/>
      <c r="H231" s="10"/>
    </row>
    <row r="232" spans="1:20" x14ac:dyDescent="0.35">
      <c r="A232" t="s">
        <v>90</v>
      </c>
      <c r="G232" s="10"/>
      <c r="H232" s="10"/>
    </row>
    <row r="233" spans="1:20" x14ac:dyDescent="0.35">
      <c r="G233" s="10"/>
      <c r="H233" s="10"/>
    </row>
    <row r="234" spans="1:20" x14ac:dyDescent="0.35">
      <c r="G234" s="10"/>
      <c r="H234" s="10"/>
    </row>
    <row r="235" spans="1:20" x14ac:dyDescent="0.35">
      <c r="G235" s="10"/>
      <c r="H235" s="10"/>
    </row>
    <row r="236" spans="1:20" x14ac:dyDescent="0.35">
      <c r="G236" s="10"/>
      <c r="H236" s="10"/>
    </row>
    <row r="237" spans="1:20" x14ac:dyDescent="0.35">
      <c r="G237" s="10"/>
      <c r="H237" s="10"/>
    </row>
    <row r="238" spans="1:20" x14ac:dyDescent="0.35">
      <c r="G238" s="10"/>
      <c r="H238" s="10"/>
    </row>
    <row r="239" spans="1:20" x14ac:dyDescent="0.35">
      <c r="G239" s="10"/>
      <c r="H239" s="10"/>
    </row>
    <row r="240" spans="1:20" x14ac:dyDescent="0.35">
      <c r="G240" s="10"/>
      <c r="H240" s="10"/>
    </row>
    <row r="241" spans="7:8" x14ac:dyDescent="0.35">
      <c r="G241" s="10"/>
      <c r="H241" s="10"/>
    </row>
    <row r="242" spans="7:8" x14ac:dyDescent="0.35">
      <c r="G242" s="10"/>
      <c r="H242" s="10"/>
    </row>
    <row r="243" spans="7:8" x14ac:dyDescent="0.35">
      <c r="G243" s="10"/>
      <c r="H243" s="10"/>
    </row>
    <row r="244" spans="7:8" x14ac:dyDescent="0.35">
      <c r="G244" s="10"/>
      <c r="H244" s="10"/>
    </row>
    <row r="245" spans="7:8" x14ac:dyDescent="0.35">
      <c r="G245" s="10"/>
      <c r="H245" s="10"/>
    </row>
    <row r="246" spans="7:8" x14ac:dyDescent="0.35">
      <c r="G246" s="10"/>
      <c r="H246" s="10"/>
    </row>
    <row r="247" spans="7:8" x14ac:dyDescent="0.35">
      <c r="G247" s="10"/>
      <c r="H247" s="10"/>
    </row>
    <row r="248" spans="7:8" x14ac:dyDescent="0.35">
      <c r="G248" s="10"/>
      <c r="H248" s="10"/>
    </row>
    <row r="249" spans="7:8" x14ac:dyDescent="0.35">
      <c r="G249" s="10"/>
      <c r="H249" s="10"/>
    </row>
    <row r="250" spans="7:8" x14ac:dyDescent="0.35">
      <c r="G250" s="10"/>
      <c r="H250" s="10"/>
    </row>
    <row r="251" spans="7:8" x14ac:dyDescent="0.35">
      <c r="G251" s="10"/>
      <c r="H251" s="10"/>
    </row>
    <row r="252" spans="7:8" x14ac:dyDescent="0.35">
      <c r="G252" s="10"/>
      <c r="H252" s="10"/>
    </row>
    <row r="253" spans="7:8" x14ac:dyDescent="0.35">
      <c r="G253" s="10"/>
      <c r="H253" s="10"/>
    </row>
    <row r="254" spans="7:8" x14ac:dyDescent="0.35">
      <c r="G254" s="10"/>
      <c r="H254" s="10"/>
    </row>
    <row r="255" spans="7:8" x14ac:dyDescent="0.35">
      <c r="G255" s="10"/>
      <c r="H255" s="10"/>
    </row>
    <row r="256" spans="7:8" x14ac:dyDescent="0.35">
      <c r="G256" s="10"/>
      <c r="H256" s="10"/>
    </row>
    <row r="257" spans="7:7" x14ac:dyDescent="0.35">
      <c r="G257" s="10"/>
    </row>
    <row r="258" spans="7:7" x14ac:dyDescent="0.35">
      <c r="G258" s="10"/>
    </row>
    <row r="259" spans="7:7" x14ac:dyDescent="0.35">
      <c r="G259" s="10"/>
    </row>
  </sheetData>
  <mergeCells count="3">
    <mergeCell ref="B1:H1"/>
    <mergeCell ref="K1:Q1"/>
    <mergeCell ref="AC1:AI1"/>
  </mergeCells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2024-09-27T13:13:10Z</dcterms:modified>
</cp:coreProperties>
</file>