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8_{71D05AAA-3835-4F2B-BEA0-E6AAF4F5E9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B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" l="1"/>
  <c r="L3" i="4"/>
  <c r="M3" i="4"/>
  <c r="N3" i="4"/>
  <c r="O3" i="4"/>
  <c r="P3" i="4"/>
  <c r="Q3" i="4"/>
  <c r="K4" i="4"/>
  <c r="L4" i="4"/>
  <c r="M4" i="4"/>
  <c r="N4" i="4"/>
  <c r="O4" i="4"/>
  <c r="P4" i="4"/>
  <c r="Q4" i="4"/>
  <c r="K5" i="4"/>
  <c r="L5" i="4"/>
  <c r="M5" i="4"/>
  <c r="N5" i="4"/>
  <c r="O5" i="4"/>
  <c r="P5" i="4"/>
  <c r="Q5" i="4"/>
  <c r="K6" i="4"/>
  <c r="L6" i="4"/>
  <c r="M6" i="4"/>
  <c r="N6" i="4"/>
  <c r="O6" i="4"/>
  <c r="P6" i="4"/>
  <c r="Q6" i="4"/>
  <c r="K7" i="4"/>
  <c r="L7" i="4"/>
  <c r="M7" i="4"/>
  <c r="N7" i="4"/>
  <c r="O7" i="4"/>
  <c r="P7" i="4"/>
  <c r="Q7" i="4"/>
  <c r="J8" i="4"/>
  <c r="J13" i="4" s="1"/>
  <c r="K8" i="4"/>
  <c r="L8" i="4"/>
  <c r="M8" i="4"/>
  <c r="N8" i="4"/>
  <c r="O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K11" i="4"/>
  <c r="L11" i="4"/>
  <c r="M11" i="4"/>
  <c r="N11" i="4"/>
  <c r="O11" i="4"/>
  <c r="P11" i="4"/>
  <c r="Q11" i="4"/>
  <c r="J12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K15" i="4"/>
  <c r="L15" i="4"/>
  <c r="M15" i="4"/>
  <c r="N15" i="4"/>
  <c r="O15" i="4"/>
  <c r="P15" i="4"/>
  <c r="Q15" i="4"/>
  <c r="J16" i="4"/>
  <c r="K16" i="4"/>
  <c r="L16" i="4"/>
  <c r="M16" i="4"/>
  <c r="N16" i="4"/>
  <c r="O16" i="4"/>
  <c r="P16" i="4"/>
  <c r="Q16" i="4"/>
  <c r="J17" i="4"/>
  <c r="K17" i="4"/>
  <c r="L17" i="4"/>
  <c r="M17" i="4"/>
  <c r="N17" i="4"/>
  <c r="O17" i="4"/>
  <c r="P17" i="4"/>
  <c r="Q17" i="4"/>
  <c r="K18" i="4"/>
  <c r="L18" i="4"/>
  <c r="M18" i="4"/>
  <c r="N18" i="4"/>
  <c r="O18" i="4"/>
  <c r="P18" i="4"/>
  <c r="Q18" i="4"/>
  <c r="K19" i="4"/>
  <c r="L19" i="4"/>
  <c r="M19" i="4"/>
  <c r="N19" i="4"/>
  <c r="O19" i="4"/>
  <c r="P19" i="4"/>
  <c r="Q19" i="4"/>
  <c r="J20" i="4"/>
  <c r="J25" i="4" s="1"/>
  <c r="K20" i="4"/>
  <c r="L20" i="4"/>
  <c r="M20" i="4"/>
  <c r="N20" i="4"/>
  <c r="O20" i="4"/>
  <c r="P20" i="4"/>
  <c r="Q20" i="4"/>
  <c r="J21" i="4"/>
  <c r="K21" i="4"/>
  <c r="L21" i="4"/>
  <c r="M21" i="4"/>
  <c r="N21" i="4"/>
  <c r="O21" i="4"/>
  <c r="P21" i="4"/>
  <c r="Q21" i="4"/>
  <c r="K22" i="4"/>
  <c r="L22" i="4"/>
  <c r="M22" i="4"/>
  <c r="N22" i="4"/>
  <c r="O22" i="4"/>
  <c r="P22" i="4"/>
  <c r="Q22" i="4"/>
  <c r="K23" i="4"/>
  <c r="L23" i="4"/>
  <c r="M23" i="4"/>
  <c r="N23" i="4"/>
  <c r="O23" i="4"/>
  <c r="P23" i="4"/>
  <c r="Q23" i="4"/>
  <c r="J24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J28" i="4"/>
  <c r="J33" i="4" s="1"/>
  <c r="K28" i="4"/>
  <c r="L28" i="4"/>
  <c r="M28" i="4"/>
  <c r="N28" i="4"/>
  <c r="O28" i="4"/>
  <c r="P28" i="4"/>
  <c r="Q28" i="4"/>
  <c r="J29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J32" i="4"/>
  <c r="K32" i="4"/>
  <c r="L32" i="4"/>
  <c r="M32" i="4"/>
  <c r="N32" i="4"/>
  <c r="O32" i="4"/>
  <c r="P32" i="4"/>
  <c r="Q32" i="4"/>
  <c r="K33" i="4"/>
  <c r="L33" i="4"/>
  <c r="M33" i="4"/>
  <c r="N33" i="4"/>
  <c r="O33" i="4"/>
  <c r="P33" i="4"/>
  <c r="Q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Q35" i="4"/>
  <c r="J36" i="4"/>
  <c r="J41" i="4" s="1"/>
  <c r="K36" i="4"/>
  <c r="L36" i="4"/>
  <c r="M36" i="4"/>
  <c r="N36" i="4"/>
  <c r="O36" i="4"/>
  <c r="P36" i="4"/>
  <c r="Q36" i="4"/>
  <c r="J37" i="4"/>
  <c r="K37" i="4"/>
  <c r="L37" i="4"/>
  <c r="M37" i="4"/>
  <c r="N37" i="4"/>
  <c r="O37" i="4"/>
  <c r="P37" i="4"/>
  <c r="Q37" i="4"/>
  <c r="K38" i="4"/>
  <c r="L38" i="4"/>
  <c r="M38" i="4"/>
  <c r="N38" i="4"/>
  <c r="O38" i="4"/>
  <c r="P38" i="4"/>
  <c r="Q38" i="4"/>
  <c r="K39" i="4"/>
  <c r="L39" i="4"/>
  <c r="M39" i="4"/>
  <c r="N39" i="4"/>
  <c r="O39" i="4"/>
  <c r="P39" i="4"/>
  <c r="Q39" i="4"/>
  <c r="J40" i="4"/>
  <c r="K40" i="4"/>
  <c r="L40" i="4"/>
  <c r="M40" i="4"/>
  <c r="N40" i="4"/>
  <c r="O40" i="4"/>
  <c r="P40" i="4"/>
  <c r="Q40" i="4"/>
  <c r="K41" i="4"/>
  <c r="L41" i="4"/>
  <c r="M41" i="4"/>
  <c r="N41" i="4"/>
  <c r="O41" i="4"/>
  <c r="P41" i="4"/>
  <c r="Q41" i="4"/>
  <c r="K42" i="4"/>
  <c r="L42" i="4"/>
  <c r="M42" i="4"/>
  <c r="N42" i="4"/>
  <c r="O42" i="4"/>
  <c r="P42" i="4"/>
  <c r="Q42" i="4"/>
  <c r="K43" i="4"/>
  <c r="L43" i="4"/>
  <c r="M43" i="4"/>
  <c r="N43" i="4"/>
  <c r="O43" i="4"/>
  <c r="P43" i="4"/>
  <c r="Q43" i="4"/>
  <c r="K44" i="4"/>
  <c r="L44" i="4"/>
  <c r="M44" i="4"/>
  <c r="N44" i="4"/>
  <c r="O44" i="4"/>
  <c r="P44" i="4"/>
  <c r="Q44" i="4"/>
  <c r="K45" i="4"/>
  <c r="L45" i="4"/>
  <c r="M45" i="4"/>
  <c r="N45" i="4"/>
  <c r="O45" i="4"/>
  <c r="P45" i="4"/>
  <c r="Q45" i="4"/>
  <c r="K46" i="4"/>
  <c r="L46" i="4"/>
  <c r="M46" i="4"/>
  <c r="N46" i="4"/>
  <c r="O46" i="4"/>
  <c r="P46" i="4"/>
  <c r="Q46" i="4"/>
  <c r="K47" i="4"/>
  <c r="L47" i="4"/>
  <c r="M47" i="4"/>
  <c r="N47" i="4"/>
  <c r="O47" i="4"/>
  <c r="P47" i="4"/>
  <c r="Q47" i="4"/>
  <c r="K48" i="4"/>
  <c r="L48" i="4"/>
  <c r="M48" i="4"/>
  <c r="N48" i="4"/>
  <c r="O48" i="4"/>
  <c r="P48" i="4"/>
  <c r="Q48" i="4"/>
  <c r="K49" i="4"/>
  <c r="L49" i="4"/>
  <c r="M49" i="4"/>
  <c r="N49" i="4"/>
  <c r="O49" i="4"/>
  <c r="P49" i="4"/>
  <c r="Q49" i="4"/>
  <c r="K50" i="4"/>
  <c r="L50" i="4"/>
  <c r="M50" i="4"/>
  <c r="N50" i="4"/>
  <c r="O50" i="4"/>
  <c r="P50" i="4"/>
  <c r="Q50" i="4"/>
  <c r="K51" i="4"/>
  <c r="L51" i="4"/>
  <c r="M51" i="4"/>
  <c r="N51" i="4"/>
  <c r="O51" i="4"/>
  <c r="P51" i="4"/>
  <c r="Q51" i="4"/>
  <c r="K52" i="4"/>
  <c r="L52" i="4"/>
  <c r="M52" i="4"/>
  <c r="N52" i="4"/>
  <c r="O52" i="4"/>
  <c r="P52" i="4"/>
  <c r="Q52" i="4"/>
  <c r="K53" i="4"/>
  <c r="L53" i="4"/>
  <c r="M53" i="4"/>
  <c r="N53" i="4"/>
  <c r="O53" i="4"/>
  <c r="P53" i="4"/>
  <c r="Q53" i="4"/>
  <c r="K54" i="4"/>
  <c r="L54" i="4"/>
  <c r="M54" i="4"/>
  <c r="N54" i="4"/>
  <c r="O54" i="4"/>
  <c r="P54" i="4"/>
  <c r="Q54" i="4"/>
  <c r="K55" i="4"/>
  <c r="L55" i="4"/>
  <c r="M55" i="4"/>
  <c r="N55" i="4"/>
  <c r="O55" i="4"/>
  <c r="P55" i="4"/>
  <c r="Q55" i="4"/>
  <c r="J56" i="4"/>
  <c r="J61" i="4" s="1"/>
  <c r="K56" i="4"/>
  <c r="L56" i="4"/>
  <c r="M56" i="4"/>
  <c r="N56" i="4"/>
  <c r="O56" i="4"/>
  <c r="P56" i="4"/>
  <c r="Q56" i="4"/>
  <c r="J57" i="4"/>
  <c r="K57" i="4"/>
  <c r="L57" i="4"/>
  <c r="M57" i="4"/>
  <c r="N57" i="4"/>
  <c r="O57" i="4"/>
  <c r="P57" i="4"/>
  <c r="Q57" i="4"/>
  <c r="K58" i="4"/>
  <c r="L58" i="4"/>
  <c r="M58" i="4"/>
  <c r="N58" i="4"/>
  <c r="O58" i="4"/>
  <c r="P58" i="4"/>
  <c r="Q58" i="4"/>
  <c r="K59" i="4"/>
  <c r="L59" i="4"/>
  <c r="M59" i="4"/>
  <c r="N59" i="4"/>
  <c r="O59" i="4"/>
  <c r="P59" i="4"/>
  <c r="Q59" i="4"/>
  <c r="J60" i="4"/>
  <c r="K60" i="4"/>
  <c r="L60" i="4"/>
  <c r="M60" i="4"/>
  <c r="N60" i="4"/>
  <c r="O60" i="4"/>
  <c r="P60" i="4"/>
  <c r="Q60" i="4"/>
  <c r="K61" i="4"/>
  <c r="L61" i="4"/>
  <c r="M61" i="4"/>
  <c r="N61" i="4"/>
  <c r="O61" i="4"/>
  <c r="P61" i="4"/>
  <c r="Q61" i="4"/>
  <c r="K62" i="4"/>
  <c r="L62" i="4"/>
  <c r="M62" i="4"/>
  <c r="N62" i="4"/>
  <c r="O62" i="4"/>
  <c r="P62" i="4"/>
  <c r="Q62" i="4"/>
  <c r="K63" i="4"/>
  <c r="L63" i="4"/>
  <c r="M63" i="4"/>
  <c r="N63" i="4"/>
  <c r="O63" i="4"/>
  <c r="P63" i="4"/>
  <c r="Q63" i="4"/>
  <c r="J64" i="4"/>
  <c r="J69" i="4" s="1"/>
  <c r="K64" i="4"/>
  <c r="L64" i="4"/>
  <c r="M64" i="4"/>
  <c r="N64" i="4"/>
  <c r="O64" i="4"/>
  <c r="P64" i="4"/>
  <c r="Q64" i="4"/>
  <c r="J65" i="4"/>
  <c r="K65" i="4"/>
  <c r="L65" i="4"/>
  <c r="M65" i="4"/>
  <c r="N65" i="4"/>
  <c r="O65" i="4"/>
  <c r="P65" i="4"/>
  <c r="Q65" i="4"/>
  <c r="K66" i="4"/>
  <c r="L66" i="4"/>
  <c r="M66" i="4"/>
  <c r="N66" i="4"/>
  <c r="O66" i="4"/>
  <c r="P66" i="4"/>
  <c r="Q66" i="4"/>
  <c r="K67" i="4"/>
  <c r="L67" i="4"/>
  <c r="M67" i="4"/>
  <c r="N67" i="4"/>
  <c r="O67" i="4"/>
  <c r="P67" i="4"/>
  <c r="Q67" i="4"/>
  <c r="J68" i="4"/>
  <c r="K68" i="4"/>
  <c r="L68" i="4"/>
  <c r="M68" i="4"/>
  <c r="N68" i="4"/>
  <c r="O68" i="4"/>
  <c r="P68" i="4"/>
  <c r="Q68" i="4"/>
  <c r="K69" i="4"/>
  <c r="L69" i="4"/>
  <c r="M69" i="4"/>
  <c r="N69" i="4"/>
  <c r="O69" i="4"/>
  <c r="P69" i="4"/>
  <c r="Q69" i="4"/>
  <c r="K70" i="4"/>
  <c r="L70" i="4"/>
  <c r="M70" i="4"/>
  <c r="N70" i="4"/>
  <c r="O70" i="4"/>
  <c r="P70" i="4"/>
  <c r="Q70" i="4"/>
  <c r="K71" i="4"/>
  <c r="L71" i="4"/>
  <c r="M71" i="4"/>
  <c r="N71" i="4"/>
  <c r="O71" i="4"/>
  <c r="P71" i="4"/>
  <c r="Q71" i="4"/>
  <c r="J72" i="4"/>
  <c r="J77" i="4" s="1"/>
  <c r="K72" i="4"/>
  <c r="L72" i="4"/>
  <c r="M72" i="4"/>
  <c r="N72" i="4"/>
  <c r="O72" i="4"/>
  <c r="P72" i="4"/>
  <c r="Q72" i="4"/>
  <c r="J73" i="4"/>
  <c r="K73" i="4"/>
  <c r="L73" i="4"/>
  <c r="M73" i="4"/>
  <c r="N73" i="4"/>
  <c r="O73" i="4"/>
  <c r="P73" i="4"/>
  <c r="Q73" i="4"/>
  <c r="K74" i="4"/>
  <c r="L74" i="4"/>
  <c r="M74" i="4"/>
  <c r="N74" i="4"/>
  <c r="O74" i="4"/>
  <c r="P74" i="4"/>
  <c r="Q74" i="4"/>
  <c r="K75" i="4"/>
  <c r="L75" i="4"/>
  <c r="M75" i="4"/>
  <c r="N75" i="4"/>
  <c r="O75" i="4"/>
  <c r="P75" i="4"/>
  <c r="Q75" i="4"/>
  <c r="J76" i="4"/>
  <c r="K76" i="4"/>
  <c r="L76" i="4"/>
  <c r="M76" i="4"/>
  <c r="N76" i="4"/>
  <c r="O76" i="4"/>
  <c r="P76" i="4"/>
  <c r="Q76" i="4"/>
  <c r="K77" i="4"/>
  <c r="L77" i="4"/>
  <c r="M77" i="4"/>
  <c r="N77" i="4"/>
  <c r="O77" i="4"/>
  <c r="P77" i="4"/>
  <c r="Q77" i="4"/>
  <c r="K78" i="4"/>
  <c r="L78" i="4"/>
  <c r="M78" i="4"/>
  <c r="N78" i="4"/>
  <c r="O78" i="4"/>
  <c r="P78" i="4"/>
  <c r="Q78" i="4"/>
  <c r="K79" i="4"/>
  <c r="L79" i="4"/>
  <c r="M79" i="4"/>
  <c r="N79" i="4"/>
  <c r="O79" i="4"/>
  <c r="P79" i="4"/>
  <c r="Q79" i="4"/>
  <c r="J80" i="4"/>
  <c r="J85" i="4" s="1"/>
  <c r="K80" i="4"/>
  <c r="L80" i="4"/>
  <c r="M80" i="4"/>
  <c r="N80" i="4"/>
  <c r="O80" i="4"/>
  <c r="P80" i="4"/>
  <c r="Q80" i="4"/>
  <c r="J81" i="4"/>
  <c r="K81" i="4"/>
  <c r="L81" i="4"/>
  <c r="M81" i="4"/>
  <c r="N81" i="4"/>
  <c r="O81" i="4"/>
  <c r="P81" i="4"/>
  <c r="Q81" i="4"/>
  <c r="K82" i="4"/>
  <c r="L82" i="4"/>
  <c r="M82" i="4"/>
  <c r="N82" i="4"/>
  <c r="O82" i="4"/>
  <c r="P82" i="4"/>
  <c r="Q82" i="4"/>
  <c r="K83" i="4"/>
  <c r="L83" i="4"/>
  <c r="M83" i="4"/>
  <c r="N83" i="4"/>
  <c r="O83" i="4"/>
  <c r="P83" i="4"/>
  <c r="Q83" i="4"/>
  <c r="J84" i="4"/>
  <c r="K84" i="4"/>
  <c r="L84" i="4"/>
  <c r="M84" i="4"/>
  <c r="N84" i="4"/>
  <c r="O84" i="4"/>
  <c r="P84" i="4"/>
  <c r="Q84" i="4"/>
  <c r="K85" i="4"/>
  <c r="L85" i="4"/>
  <c r="M85" i="4"/>
  <c r="N85" i="4"/>
  <c r="O85" i="4"/>
  <c r="P85" i="4"/>
  <c r="Q85" i="4"/>
  <c r="K86" i="4"/>
  <c r="L86" i="4"/>
  <c r="M86" i="4"/>
  <c r="N86" i="4"/>
  <c r="O86" i="4"/>
  <c r="P86" i="4"/>
  <c r="Q86" i="4"/>
  <c r="K87" i="4"/>
  <c r="L87" i="4"/>
  <c r="M87" i="4"/>
  <c r="N87" i="4"/>
  <c r="O87" i="4"/>
  <c r="P87" i="4"/>
  <c r="Q87" i="4"/>
  <c r="J88" i="4"/>
  <c r="J93" i="4" s="1"/>
  <c r="K88" i="4"/>
  <c r="L88" i="4"/>
  <c r="M88" i="4"/>
  <c r="N88" i="4"/>
  <c r="O88" i="4"/>
  <c r="P88" i="4"/>
  <c r="Q88" i="4"/>
  <c r="J89" i="4"/>
  <c r="K89" i="4"/>
  <c r="L89" i="4"/>
  <c r="M89" i="4"/>
  <c r="N89" i="4"/>
  <c r="O89" i="4"/>
  <c r="P89" i="4"/>
  <c r="Q89" i="4"/>
  <c r="K90" i="4"/>
  <c r="L90" i="4"/>
  <c r="M90" i="4"/>
  <c r="N90" i="4"/>
  <c r="O90" i="4"/>
  <c r="P90" i="4"/>
  <c r="Q90" i="4"/>
  <c r="K91" i="4"/>
  <c r="L91" i="4"/>
  <c r="M91" i="4"/>
  <c r="N91" i="4"/>
  <c r="O91" i="4"/>
  <c r="P91" i="4"/>
  <c r="Q91" i="4"/>
  <c r="J92" i="4"/>
  <c r="K92" i="4"/>
  <c r="L92" i="4"/>
  <c r="M92" i="4"/>
  <c r="N92" i="4"/>
  <c r="O92" i="4"/>
  <c r="P92" i="4"/>
  <c r="Q92" i="4"/>
  <c r="K93" i="4"/>
  <c r="L93" i="4"/>
  <c r="M93" i="4"/>
  <c r="N93" i="4"/>
  <c r="O93" i="4"/>
  <c r="P93" i="4"/>
  <c r="Q93" i="4"/>
  <c r="K94" i="4"/>
  <c r="L94" i="4"/>
  <c r="M94" i="4"/>
  <c r="N94" i="4"/>
  <c r="O94" i="4"/>
  <c r="P94" i="4"/>
  <c r="Q94" i="4"/>
  <c r="K95" i="4"/>
  <c r="L95" i="4"/>
  <c r="M95" i="4"/>
  <c r="N95" i="4"/>
  <c r="O95" i="4"/>
  <c r="P95" i="4"/>
  <c r="Q95" i="4"/>
  <c r="J96" i="4"/>
  <c r="J101" i="4" s="1"/>
  <c r="K96" i="4"/>
  <c r="L96" i="4"/>
  <c r="M96" i="4"/>
  <c r="N96" i="4"/>
  <c r="O96" i="4"/>
  <c r="P96" i="4"/>
  <c r="Q96" i="4"/>
  <c r="J97" i="4"/>
  <c r="K97" i="4"/>
  <c r="L97" i="4"/>
  <c r="M97" i="4"/>
  <c r="N97" i="4"/>
  <c r="O97" i="4"/>
  <c r="P97" i="4"/>
  <c r="Q97" i="4"/>
  <c r="K98" i="4"/>
  <c r="L98" i="4"/>
  <c r="M98" i="4"/>
  <c r="N98" i="4"/>
  <c r="O98" i="4"/>
  <c r="P98" i="4"/>
  <c r="Q98" i="4"/>
  <c r="K99" i="4"/>
  <c r="L99" i="4"/>
  <c r="M99" i="4"/>
  <c r="N99" i="4"/>
  <c r="O99" i="4"/>
  <c r="P99" i="4"/>
  <c r="Q99" i="4"/>
  <c r="J100" i="4"/>
  <c r="K100" i="4"/>
  <c r="L100" i="4"/>
  <c r="M100" i="4"/>
  <c r="N100" i="4"/>
  <c r="O100" i="4"/>
  <c r="P100" i="4"/>
  <c r="Q100" i="4"/>
  <c r="K101" i="4"/>
  <c r="L101" i="4"/>
  <c r="M101" i="4"/>
  <c r="N101" i="4"/>
  <c r="O101" i="4"/>
  <c r="P101" i="4"/>
  <c r="Q101" i="4"/>
  <c r="K102" i="4"/>
  <c r="L102" i="4"/>
  <c r="M102" i="4"/>
  <c r="N102" i="4"/>
  <c r="O102" i="4"/>
  <c r="P102" i="4"/>
  <c r="Q102" i="4"/>
  <c r="K103" i="4"/>
  <c r="L103" i="4"/>
  <c r="M103" i="4"/>
  <c r="N103" i="4"/>
  <c r="O103" i="4"/>
  <c r="P103" i="4"/>
  <c r="Q103" i="4"/>
  <c r="J104" i="4"/>
  <c r="J109" i="4" s="1"/>
  <c r="K104" i="4"/>
  <c r="L104" i="4"/>
  <c r="M104" i="4"/>
  <c r="N104" i="4"/>
  <c r="O104" i="4"/>
  <c r="P104" i="4"/>
  <c r="Q104" i="4"/>
  <c r="J105" i="4"/>
  <c r="K105" i="4"/>
  <c r="L105" i="4"/>
  <c r="M105" i="4"/>
  <c r="N105" i="4"/>
  <c r="O105" i="4"/>
  <c r="P105" i="4"/>
  <c r="Q105" i="4"/>
  <c r="K106" i="4"/>
  <c r="L106" i="4"/>
  <c r="M106" i="4"/>
  <c r="N106" i="4"/>
  <c r="O106" i="4"/>
  <c r="P106" i="4"/>
  <c r="Q106" i="4"/>
  <c r="K107" i="4"/>
  <c r="L107" i="4"/>
  <c r="M107" i="4"/>
  <c r="N107" i="4"/>
  <c r="O107" i="4"/>
  <c r="P107" i="4"/>
  <c r="Q107" i="4"/>
  <c r="J108" i="4"/>
  <c r="K108" i="4"/>
  <c r="L108" i="4"/>
  <c r="M108" i="4"/>
  <c r="N108" i="4"/>
  <c r="O108" i="4"/>
  <c r="P108" i="4"/>
  <c r="Q108" i="4"/>
  <c r="K109" i="4"/>
  <c r="L109" i="4"/>
  <c r="M109" i="4"/>
  <c r="N109" i="4"/>
  <c r="O109" i="4"/>
  <c r="P109" i="4"/>
  <c r="Q109" i="4"/>
  <c r="K110" i="4"/>
  <c r="L110" i="4"/>
  <c r="M110" i="4"/>
  <c r="N110" i="4"/>
  <c r="O110" i="4"/>
  <c r="P110" i="4"/>
  <c r="Q110" i="4"/>
  <c r="K111" i="4"/>
  <c r="L111" i="4"/>
  <c r="M111" i="4"/>
  <c r="N111" i="4"/>
  <c r="O111" i="4"/>
  <c r="P111" i="4"/>
  <c r="Q111" i="4"/>
  <c r="J112" i="4"/>
  <c r="J117" i="4" s="1"/>
  <c r="K112" i="4"/>
  <c r="L112" i="4"/>
  <c r="M112" i="4"/>
  <c r="N112" i="4"/>
  <c r="O112" i="4"/>
  <c r="P112" i="4"/>
  <c r="Q112" i="4"/>
  <c r="J113" i="4"/>
  <c r="K113" i="4"/>
  <c r="L113" i="4"/>
  <c r="M113" i="4"/>
  <c r="N113" i="4"/>
  <c r="O113" i="4"/>
  <c r="P113" i="4"/>
  <c r="Q113" i="4"/>
  <c r="K114" i="4"/>
  <c r="L114" i="4"/>
  <c r="M114" i="4"/>
  <c r="N114" i="4"/>
  <c r="O114" i="4"/>
  <c r="P114" i="4"/>
  <c r="Q114" i="4"/>
  <c r="K115" i="4"/>
  <c r="L115" i="4"/>
  <c r="M115" i="4"/>
  <c r="N115" i="4"/>
  <c r="O115" i="4"/>
  <c r="P115" i="4"/>
  <c r="Q115" i="4"/>
  <c r="J116" i="4"/>
  <c r="K116" i="4"/>
  <c r="L116" i="4"/>
  <c r="M116" i="4"/>
  <c r="N116" i="4"/>
  <c r="O116" i="4"/>
  <c r="P116" i="4"/>
  <c r="Q116" i="4"/>
  <c r="K117" i="4"/>
  <c r="L117" i="4"/>
  <c r="M117" i="4"/>
  <c r="N117" i="4"/>
  <c r="O117" i="4"/>
  <c r="P117" i="4"/>
  <c r="Q117" i="4"/>
  <c r="K118" i="4"/>
  <c r="L118" i="4"/>
  <c r="M118" i="4"/>
  <c r="N118" i="4"/>
  <c r="O118" i="4"/>
  <c r="P118" i="4"/>
  <c r="Q118" i="4"/>
  <c r="K119" i="4"/>
  <c r="L119" i="4"/>
  <c r="M119" i="4"/>
  <c r="N119" i="4"/>
  <c r="O119" i="4"/>
  <c r="P119" i="4"/>
  <c r="Q119" i="4"/>
  <c r="J120" i="4"/>
  <c r="J125" i="4" s="1"/>
  <c r="K120" i="4"/>
  <c r="L120" i="4"/>
  <c r="M120" i="4"/>
  <c r="N120" i="4"/>
  <c r="O120" i="4"/>
  <c r="P120" i="4"/>
  <c r="Q120" i="4"/>
  <c r="J121" i="4"/>
  <c r="K121" i="4"/>
  <c r="L121" i="4"/>
  <c r="M121" i="4"/>
  <c r="N121" i="4"/>
  <c r="O121" i="4"/>
  <c r="P121" i="4"/>
  <c r="Q121" i="4"/>
  <c r="K122" i="4"/>
  <c r="L122" i="4"/>
  <c r="M122" i="4"/>
  <c r="N122" i="4"/>
  <c r="O122" i="4"/>
  <c r="P122" i="4"/>
  <c r="Q122" i="4"/>
  <c r="K123" i="4"/>
  <c r="L123" i="4"/>
  <c r="M123" i="4"/>
  <c r="N123" i="4"/>
  <c r="O123" i="4"/>
  <c r="P123" i="4"/>
  <c r="Q123" i="4"/>
  <c r="J124" i="4"/>
  <c r="K124" i="4"/>
  <c r="L124" i="4"/>
  <c r="M124" i="4"/>
  <c r="N124" i="4"/>
  <c r="O124" i="4"/>
  <c r="P124" i="4"/>
  <c r="Q124" i="4"/>
  <c r="K125" i="4"/>
  <c r="L125" i="4"/>
  <c r="M125" i="4"/>
  <c r="N125" i="4"/>
  <c r="O125" i="4"/>
  <c r="P125" i="4"/>
  <c r="Q125" i="4"/>
  <c r="K126" i="4"/>
  <c r="L126" i="4"/>
  <c r="M126" i="4"/>
  <c r="N126" i="4"/>
  <c r="O126" i="4"/>
  <c r="P126" i="4"/>
  <c r="Q126" i="4"/>
  <c r="K127" i="4"/>
  <c r="L127" i="4"/>
  <c r="M127" i="4"/>
  <c r="N127" i="4"/>
  <c r="O127" i="4"/>
  <c r="P127" i="4"/>
  <c r="Q127" i="4"/>
  <c r="J128" i="4"/>
  <c r="J129" i="4" s="1"/>
  <c r="K128" i="4"/>
  <c r="L128" i="4"/>
  <c r="M128" i="4"/>
  <c r="N128" i="4"/>
  <c r="O128" i="4"/>
  <c r="P128" i="4"/>
  <c r="Q128" i="4"/>
  <c r="K129" i="4"/>
  <c r="L129" i="4"/>
  <c r="M129" i="4"/>
  <c r="N129" i="4"/>
  <c r="O129" i="4"/>
  <c r="P129" i="4"/>
  <c r="Q129" i="4"/>
  <c r="K130" i="4"/>
  <c r="L130" i="4"/>
  <c r="M130" i="4"/>
  <c r="N130" i="4"/>
  <c r="O130" i="4"/>
  <c r="P130" i="4"/>
  <c r="Q130" i="4"/>
  <c r="K131" i="4"/>
  <c r="L131" i="4"/>
  <c r="M131" i="4"/>
  <c r="N131" i="4"/>
  <c r="O131" i="4"/>
  <c r="P131" i="4"/>
  <c r="Q131" i="4"/>
  <c r="J132" i="4"/>
  <c r="K132" i="4"/>
  <c r="L132" i="4"/>
  <c r="M132" i="4"/>
  <c r="N132" i="4"/>
  <c r="O132" i="4"/>
  <c r="P132" i="4"/>
  <c r="Q132" i="4"/>
  <c r="K133" i="4"/>
  <c r="L133" i="4"/>
  <c r="M133" i="4"/>
  <c r="N133" i="4"/>
  <c r="O133" i="4"/>
  <c r="P133" i="4"/>
  <c r="Q133" i="4"/>
  <c r="K134" i="4"/>
  <c r="L134" i="4"/>
  <c r="M134" i="4"/>
  <c r="N134" i="4"/>
  <c r="O134" i="4"/>
  <c r="P134" i="4"/>
  <c r="Q134" i="4"/>
  <c r="K135" i="4"/>
  <c r="L135" i="4"/>
  <c r="M135" i="4"/>
  <c r="N135" i="4"/>
  <c r="O135" i="4"/>
  <c r="P135" i="4"/>
  <c r="Q135" i="4"/>
  <c r="J136" i="4"/>
  <c r="J141" i="4" s="1"/>
  <c r="K136" i="4"/>
  <c r="L136" i="4"/>
  <c r="M136" i="4"/>
  <c r="N136" i="4"/>
  <c r="O136" i="4"/>
  <c r="P136" i="4"/>
  <c r="Q136" i="4"/>
  <c r="J137" i="4"/>
  <c r="K137" i="4"/>
  <c r="L137" i="4"/>
  <c r="M137" i="4"/>
  <c r="N137" i="4"/>
  <c r="O137" i="4"/>
  <c r="P137" i="4"/>
  <c r="Q137" i="4"/>
  <c r="K138" i="4"/>
  <c r="L138" i="4"/>
  <c r="M138" i="4"/>
  <c r="N138" i="4"/>
  <c r="O138" i="4"/>
  <c r="P138" i="4"/>
  <c r="Q138" i="4"/>
  <c r="K139" i="4"/>
  <c r="L139" i="4"/>
  <c r="M139" i="4"/>
  <c r="N139" i="4"/>
  <c r="O139" i="4"/>
  <c r="P139" i="4"/>
  <c r="Q139" i="4"/>
  <c r="J140" i="4"/>
  <c r="K140" i="4"/>
  <c r="L140" i="4"/>
  <c r="M140" i="4"/>
  <c r="N140" i="4"/>
  <c r="O140" i="4"/>
  <c r="P140" i="4"/>
  <c r="Q140" i="4"/>
  <c r="K141" i="4"/>
  <c r="L141" i="4"/>
  <c r="M141" i="4"/>
  <c r="N141" i="4"/>
  <c r="O141" i="4"/>
  <c r="P141" i="4"/>
  <c r="Q141" i="4"/>
  <c r="K142" i="4"/>
  <c r="L142" i="4"/>
  <c r="M142" i="4"/>
  <c r="N142" i="4"/>
  <c r="O142" i="4"/>
  <c r="P142" i="4"/>
  <c r="Q142" i="4"/>
  <c r="K143" i="4"/>
  <c r="L143" i="4"/>
  <c r="M143" i="4"/>
  <c r="N143" i="4"/>
  <c r="O143" i="4"/>
  <c r="P143" i="4"/>
  <c r="Q143" i="4"/>
  <c r="J144" i="4"/>
  <c r="J149" i="4" s="1"/>
  <c r="K144" i="4"/>
  <c r="L144" i="4"/>
  <c r="M144" i="4"/>
  <c r="N144" i="4"/>
  <c r="O144" i="4"/>
  <c r="P144" i="4"/>
  <c r="Q144" i="4"/>
  <c r="J145" i="4"/>
  <c r="K145" i="4"/>
  <c r="L145" i="4"/>
  <c r="M145" i="4"/>
  <c r="N145" i="4"/>
  <c r="O145" i="4"/>
  <c r="P145" i="4"/>
  <c r="Q145" i="4"/>
  <c r="K146" i="4"/>
  <c r="L146" i="4"/>
  <c r="M146" i="4"/>
  <c r="N146" i="4"/>
  <c r="O146" i="4"/>
  <c r="P146" i="4"/>
  <c r="Q146" i="4"/>
  <c r="K147" i="4"/>
  <c r="L147" i="4"/>
  <c r="M147" i="4"/>
  <c r="N147" i="4"/>
  <c r="O147" i="4"/>
  <c r="P147" i="4"/>
  <c r="Q147" i="4"/>
  <c r="J148" i="4"/>
  <c r="K148" i="4"/>
  <c r="L148" i="4"/>
  <c r="M148" i="4"/>
  <c r="N148" i="4"/>
  <c r="O148" i="4"/>
  <c r="P148" i="4"/>
  <c r="Q148" i="4"/>
  <c r="K149" i="4"/>
  <c r="L149" i="4"/>
  <c r="M149" i="4"/>
  <c r="N149" i="4"/>
  <c r="O149" i="4"/>
  <c r="P149" i="4"/>
  <c r="Q149" i="4"/>
  <c r="K150" i="4"/>
  <c r="L150" i="4"/>
  <c r="M150" i="4"/>
  <c r="N150" i="4"/>
  <c r="O150" i="4"/>
  <c r="P150" i="4"/>
  <c r="Q150" i="4"/>
  <c r="K151" i="4"/>
  <c r="L151" i="4"/>
  <c r="M151" i="4"/>
  <c r="N151" i="4"/>
  <c r="O151" i="4"/>
  <c r="P151" i="4"/>
  <c r="Q151" i="4"/>
  <c r="J152" i="4"/>
  <c r="J157" i="4" s="1"/>
  <c r="K152" i="4"/>
  <c r="L152" i="4"/>
  <c r="M152" i="4"/>
  <c r="N152" i="4"/>
  <c r="O152" i="4"/>
  <c r="P152" i="4"/>
  <c r="Q152" i="4"/>
  <c r="J153" i="4"/>
  <c r="K153" i="4"/>
  <c r="L153" i="4"/>
  <c r="M153" i="4"/>
  <c r="N153" i="4"/>
  <c r="O153" i="4"/>
  <c r="P153" i="4"/>
  <c r="Q153" i="4"/>
  <c r="K154" i="4"/>
  <c r="L154" i="4"/>
  <c r="M154" i="4"/>
  <c r="N154" i="4"/>
  <c r="O154" i="4"/>
  <c r="P154" i="4"/>
  <c r="Q154" i="4"/>
  <c r="K155" i="4"/>
  <c r="L155" i="4"/>
  <c r="M155" i="4"/>
  <c r="N155" i="4"/>
  <c r="O155" i="4"/>
  <c r="P155" i="4"/>
  <c r="Q155" i="4"/>
  <c r="J156" i="4"/>
  <c r="K156" i="4"/>
  <c r="L156" i="4"/>
  <c r="M156" i="4"/>
  <c r="N156" i="4"/>
  <c r="O156" i="4"/>
  <c r="P156" i="4"/>
  <c r="Q156" i="4"/>
  <c r="K157" i="4"/>
  <c r="L157" i="4"/>
  <c r="M157" i="4"/>
  <c r="N157" i="4"/>
  <c r="O157" i="4"/>
  <c r="P157" i="4"/>
  <c r="Q157" i="4"/>
  <c r="K158" i="4"/>
  <c r="L158" i="4"/>
  <c r="M158" i="4"/>
  <c r="N158" i="4"/>
  <c r="O158" i="4"/>
  <c r="P158" i="4"/>
  <c r="Q158" i="4"/>
  <c r="K159" i="4"/>
  <c r="L159" i="4"/>
  <c r="M159" i="4"/>
  <c r="N159" i="4"/>
  <c r="O159" i="4"/>
  <c r="P159" i="4"/>
  <c r="Q159" i="4"/>
  <c r="J160" i="4"/>
  <c r="J165" i="4" s="1"/>
  <c r="K160" i="4"/>
  <c r="L160" i="4"/>
  <c r="M160" i="4"/>
  <c r="N160" i="4"/>
  <c r="O160" i="4"/>
  <c r="P160" i="4"/>
  <c r="Q160" i="4"/>
  <c r="J161" i="4"/>
  <c r="K161" i="4"/>
  <c r="L161" i="4"/>
  <c r="M161" i="4"/>
  <c r="N161" i="4"/>
  <c r="O161" i="4"/>
  <c r="P161" i="4"/>
  <c r="Q161" i="4"/>
  <c r="K162" i="4"/>
  <c r="L162" i="4"/>
  <c r="M162" i="4"/>
  <c r="N162" i="4"/>
  <c r="O162" i="4"/>
  <c r="P162" i="4"/>
  <c r="Q162" i="4"/>
  <c r="K163" i="4"/>
  <c r="L163" i="4"/>
  <c r="M163" i="4"/>
  <c r="N163" i="4"/>
  <c r="O163" i="4"/>
  <c r="P163" i="4"/>
  <c r="Q163" i="4"/>
  <c r="J164" i="4"/>
  <c r="K164" i="4"/>
  <c r="L164" i="4"/>
  <c r="M164" i="4"/>
  <c r="N164" i="4"/>
  <c r="O164" i="4"/>
  <c r="P164" i="4"/>
  <c r="Q164" i="4"/>
  <c r="K165" i="4"/>
  <c r="L165" i="4"/>
  <c r="M165" i="4"/>
  <c r="N165" i="4"/>
  <c r="O165" i="4"/>
  <c r="P165" i="4"/>
  <c r="Q165" i="4"/>
  <c r="K166" i="4"/>
  <c r="L166" i="4"/>
  <c r="M166" i="4"/>
  <c r="N166" i="4"/>
  <c r="O166" i="4"/>
  <c r="P166" i="4"/>
  <c r="Q166" i="4"/>
  <c r="K167" i="4"/>
  <c r="L167" i="4"/>
  <c r="M167" i="4"/>
  <c r="N167" i="4"/>
  <c r="O167" i="4"/>
  <c r="P167" i="4"/>
  <c r="Q167" i="4"/>
  <c r="S167" i="4"/>
  <c r="T167" i="4"/>
  <c r="I167" i="4"/>
  <c r="J133" i="4" l="1"/>
  <c r="T166" i="4"/>
  <c r="S166" i="4"/>
  <c r="I166" i="4"/>
  <c r="T4" i="4" l="1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3" i="4"/>
  <c r="I165" i="4"/>
  <c r="I164" i="4" l="1"/>
  <c r="I163" i="4" l="1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</calcChain>
</file>

<file path=xl/sharedStrings.xml><?xml version="1.0" encoding="utf-8"?>
<sst xmlns="http://schemas.openxmlformats.org/spreadsheetml/2006/main" count="187" uniqueCount="180">
  <si>
    <t>Índices</t>
  </si>
  <si>
    <t xml:space="preserve">PTF </t>
  </si>
  <si>
    <t xml:space="preserve">K util </t>
  </si>
  <si>
    <t xml:space="preserve">L util </t>
  </si>
  <si>
    <t xml:space="preserve">K pot </t>
  </si>
  <si>
    <t xml:space="preserve">L pot </t>
  </si>
  <si>
    <t>K/L</t>
  </si>
  <si>
    <t>Y/L</t>
  </si>
  <si>
    <t>Y/K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</si>
  <si>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</si>
  <si>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</si>
  <si>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</si>
  <si>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</si>
  <si>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</si>
  <si>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</si>
  <si>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</si>
  <si>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</si>
  <si>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</si>
  <si>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</si>
  <si>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</si>
  <si>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</si>
  <si>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</si>
  <si>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</si>
  <si>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</si>
  <si>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</si>
  <si>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</si>
  <si>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</si>
  <si>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</si>
  <si>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</si>
  <si>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</si>
  <si>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</si>
  <si>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</si>
  <si>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</si>
  <si>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</si>
  <si>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</si>
  <si>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</si>
  <si>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</si>
  <si>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</si>
  <si>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</si>
  <si>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</si>
  <si>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</si>
  <si>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</si>
  <si>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</si>
  <si>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</si>
  <si>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</si>
  <si>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</si>
  <si>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</si>
  <si>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</si>
  <si>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</si>
  <si>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</si>
  <si>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</si>
  <si>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</si>
  <si>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</si>
  <si>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</si>
  <si>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</si>
  <si>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</si>
  <si>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</si>
  <si>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</si>
  <si>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</si>
  <si>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</si>
  <si>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</si>
  <si>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</si>
  <si>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</si>
  <si>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</si>
  <si>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</si>
  <si>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</si>
  <si>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</si>
  <si>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</si>
  <si>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</si>
  <si>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</si>
  <si>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</si>
  <si>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</si>
  <si>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</si>
  <si>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</si>
  <si>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</si>
  <si>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</si>
  <si>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</si>
  <si>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</si>
  <si>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</si>
  <si>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</si>
  <si>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</si>
  <si>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</si>
  <si>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</si>
  <si>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</si>
  <si>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</si>
  <si>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</si>
  <si>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</si>
  <si>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</si>
  <si>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</si>
  <si>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</si>
  <si>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</si>
  <si>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</si>
  <si>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</si>
  <si>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</si>
  <si>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</si>
  <si>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</si>
  <si>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</si>
  <si>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</si>
  <si>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</si>
  <si>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</si>
  <si>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</si>
  <si>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</si>
  <si>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</si>
  <si>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</si>
  <si>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</si>
  <si>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</si>
  <si>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</si>
  <si>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</si>
  <si>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Índices 1983=100</t>
  </si>
  <si>
    <t>PIB efet</t>
  </si>
  <si>
    <t>PIB pot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</si>
  <si>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</si>
  <si>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</si>
  <si>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</si>
  <si>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</si>
  <si>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</si>
  <si>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</si>
  <si>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</si>
  <si>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</si>
  <si>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</si>
  <si>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</si>
  <si>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</si>
  <si>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</si>
  <si>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</si>
  <si>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</si>
  <si>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</si>
  <si>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</si>
  <si>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</si>
  <si>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</si>
  <si>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</si>
  <si>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</si>
  <si>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</si>
  <si>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</si>
  <si>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</si>
  <si>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</si>
  <si>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</si>
  <si>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</si>
  <si>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</si>
  <si>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</si>
  <si>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</si>
  <si>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</si>
  <si>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</si>
  <si>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</si>
  <si>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</si>
  <si>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</si>
  <si>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</si>
  <si>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</si>
  <si>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</si>
  <si>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</si>
  <si>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</si>
  <si>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</si>
  <si>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</si>
  <si>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</si>
  <si>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</si>
  <si>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</si>
  <si>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</si>
  <si>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</si>
  <si>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</si>
  <si>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</si>
  <si>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</si>
  <si>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</si>
  <si>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</si>
  <si>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</si>
  <si>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</si>
  <si>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</si>
  <si>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</si>
  <si>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</si>
  <si>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</si>
  <si>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</si>
  <si>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</si>
  <si>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</si>
  <si>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</si>
  <si>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</si>
  <si>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2022Q4</t>
  </si>
  <si>
    <t>2023Q1</t>
  </si>
  <si>
    <t>K UTIL/K POT</t>
  </si>
  <si>
    <t>LUTIL/ LPOT</t>
  </si>
  <si>
    <t>2023Q2</t>
  </si>
  <si>
    <t>Hiato</t>
  </si>
  <si>
    <t>2023Q3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</si>
</sst>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0000_-;\-* #,##0.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9" fontId="0" fillId="0" borderId="0" xfId="1" applyFont="1"/>
    <xf numFmtId="0" fontId="2" fillId="0" borderId="0" xfId="0" applyFont="1"/>
    <xf numFmtId="165" fontId="2" fillId="0" borderId="0" xfId="2" applyNumberFormat="1" applyFont="1"/>
    <xf numFmtId="10" fontId="0" fillId="0" borderId="0" xfId="1" applyNumberFormat="1" applyFont="1"/>
    <xf numFmtId="10" fontId="0" fillId="0" borderId="0" xfId="0" applyNumberFormat="1"/>
    <xf numFmtId="10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F12C-D42C-45A1-9D05-457D5760E228}">
  <dimension ref="A1:Y179"/>
  <sheetViews>
    <sheetView tabSelected="1" zoomScaleNormal="100" workbookViewId="0">
      <pane xSplit="1" ySplit="2" topLeftCell="B153" activePane="bottomRight" state="frozen"/>
      <selection activeCell="F100" sqref="F100"/>
      <selection pane="topRight" activeCell="F100" sqref="F100"/>
      <selection pane="bottomLeft" activeCell="F100" sqref="F100"/>
      <selection pane="bottomRight" activeCell="AC14" sqref="AC14"/>
    </sheetView>
  </sheetViews>
  <sheetFormatPr defaultRowHeight="14.5" x14ac:dyDescent="0.35"/>
  <cols>
    <col min="8" max="8" width="12" bestFit="1" customWidth="1"/>
    <col min="9" max="9" width="11.26953125" bestFit="1" customWidth="1"/>
    <col min="10" max="10" width="11" customWidth="1"/>
    <col min="19" max="19" width="13.1796875" customWidth="1"/>
    <col min="20" max="20" width="12.1796875" customWidth="1"/>
  </cols>
  <sheetData>
    <row r="1" spans="1:25" x14ac:dyDescent="0.35">
      <c r="B1" s="13" t="s">
        <v>0</v>
      </c>
      <c r="C1" s="13"/>
      <c r="D1" s="13"/>
      <c r="E1" s="13"/>
      <c r="F1" s="13"/>
      <c r="G1" s="13"/>
      <c r="H1" s="13"/>
      <c r="K1" s="14" t="s">
        <v>108</v>
      </c>
      <c r="L1" s="14"/>
      <c r="M1" s="14"/>
      <c r="N1" s="14"/>
      <c r="O1" s="14"/>
      <c r="P1" s="14"/>
      <c r="Q1" s="14"/>
      <c r="R1" s="4"/>
      <c r="S1" s="4"/>
      <c r="T1" s="4"/>
    </row>
    <row r="2" spans="1:25" x14ac:dyDescent="0.35">
      <c r="B2" s="1" t="s">
        <v>1</v>
      </c>
      <c r="C2" s="1" t="s">
        <v>2</v>
      </c>
      <c r="D2" s="1" t="s">
        <v>4</v>
      </c>
      <c r="E2" s="1" t="s">
        <v>3</v>
      </c>
      <c r="F2" s="1" t="s">
        <v>5</v>
      </c>
      <c r="G2" s="2" t="s">
        <v>109</v>
      </c>
      <c r="H2" s="1" t="s">
        <v>110</v>
      </c>
      <c r="I2" s="1" t="s">
        <v>178</v>
      </c>
      <c r="J2" s="1"/>
      <c r="K2" s="1" t="s">
        <v>1</v>
      </c>
      <c r="L2" s="1" t="s">
        <v>2</v>
      </c>
      <c r="M2" s="1" t="s">
        <v>4</v>
      </c>
      <c r="N2" s="1" t="s">
        <v>3</v>
      </c>
      <c r="O2" s="1" t="s">
        <v>5</v>
      </c>
      <c r="P2" s="2" t="s">
        <v>109</v>
      </c>
      <c r="Q2" s="1" t="s">
        <v>110</v>
      </c>
      <c r="R2" s="1"/>
      <c r="S2" s="5" t="s">
        <v>175</v>
      </c>
      <c r="T2" s="5" t="s">
        <v>176</v>
      </c>
      <c r="V2" s="1" t="s">
        <v>6</v>
      </c>
      <c r="W2" s="1" t="s">
        <v>7</v>
      </c>
      <c r="X2" s="1" t="s">
        <v>8</v>
      </c>
      <c r="Y2" s="1"/>
    </row>
    <row r="3" spans="1:25" x14ac:dyDescent="0.35">
      <c r="A3" t="s">
        <v>111</v>
      </c>
      <c r="B3">
        <v>1.0820411179619601E-2</v>
      </c>
      <c r="C3">
        <v>1027.5771948160195</v>
      </c>
      <c r="D3">
        <v>1060.7342505392301</v>
      </c>
      <c r="E3">
        <v>40700.957101369757</v>
      </c>
      <c r="F3">
        <v>40062.984154751291</v>
      </c>
      <c r="G3">
        <v>72.0639418115029</v>
      </c>
      <c r="H3">
        <v>70.537279906977204</v>
      </c>
      <c r="I3" s="3">
        <f t="shared" ref="I3:I66" si="0">(G3-H3)/H3</f>
        <v>2.1643333943965792E-2</v>
      </c>
      <c r="K3">
        <f t="shared" ref="K3:O18" si="1">B3/AVERAGE(B$5:B$8)*100</f>
        <v>100.17378106508686</v>
      </c>
      <c r="L3">
        <f t="shared" si="1"/>
        <v>100.6979932807796</v>
      </c>
      <c r="M3">
        <f t="shared" si="1"/>
        <v>95.993609884699367</v>
      </c>
      <c r="N3">
        <f t="shared" si="1"/>
        <v>97.279769860383354</v>
      </c>
      <c r="O3">
        <f t="shared" si="1"/>
        <v>96.774388559411761</v>
      </c>
      <c r="P3">
        <f t="shared" ref="P3:Q18" si="2">G3</f>
        <v>72.0639418115029</v>
      </c>
      <c r="Q3">
        <f t="shared" si="2"/>
        <v>70.537279906977204</v>
      </c>
      <c r="S3" s="3">
        <f t="shared" ref="S3:S34" si="3">(C3/D3)-1</f>
        <v>-3.125858876184584E-2</v>
      </c>
      <c r="T3" s="3">
        <f t="shared" ref="T3:T34" si="4">(E3/F3)-1</f>
        <v>1.5924249280936387E-2</v>
      </c>
      <c r="V3">
        <v>1.035138070590649</v>
      </c>
      <c r="W3">
        <v>0.74079062805072016</v>
      </c>
      <c r="X3">
        <v>0.71564426920171675</v>
      </c>
    </row>
    <row r="4" spans="1:25" x14ac:dyDescent="0.35">
      <c r="A4" t="s">
        <v>112</v>
      </c>
      <c r="B4">
        <v>1.0814193201213001E-2</v>
      </c>
      <c r="C4">
        <v>1027.1329015464212</v>
      </c>
      <c r="D4">
        <v>1081.4378253088464</v>
      </c>
      <c r="E4">
        <v>41573.011069356755</v>
      </c>
      <c r="F4">
        <v>40401.452707256045</v>
      </c>
      <c r="G4">
        <v>70.708403692115596</v>
      </c>
      <c r="H4">
        <v>71.481456440165275</v>
      </c>
      <c r="I4" s="3">
        <f t="shared" si="0"/>
        <v>-1.0814731351994421E-2</v>
      </c>
      <c r="K4">
        <f t="shared" si="1"/>
        <v>100.11621593218845</v>
      </c>
      <c r="L4">
        <f t="shared" si="1"/>
        <v>100.65445451707171</v>
      </c>
      <c r="M4">
        <f t="shared" si="1"/>
        <v>97.867227973907788</v>
      </c>
      <c r="N4">
        <f t="shared" si="1"/>
        <v>99.36407488299804</v>
      </c>
      <c r="O4">
        <f t="shared" si="1"/>
        <v>97.591978359730007</v>
      </c>
      <c r="P4">
        <f t="shared" si="2"/>
        <v>70.708403692115596</v>
      </c>
      <c r="Q4">
        <f t="shared" si="2"/>
        <v>71.481456440165275</v>
      </c>
      <c r="S4" s="3">
        <f t="shared" si="3"/>
        <v>-5.0215483952502193E-2</v>
      </c>
      <c r="T4" s="3">
        <f t="shared" si="4"/>
        <v>2.8997926648570704E-2</v>
      </c>
      <c r="V4">
        <v>1.0129863799929009</v>
      </c>
      <c r="W4">
        <v>0.71160933944562244</v>
      </c>
      <c r="X4">
        <v>0.70248658175503742</v>
      </c>
    </row>
    <row r="5" spans="1:25" x14ac:dyDescent="0.35">
      <c r="A5" t="s">
        <v>113</v>
      </c>
      <c r="B5">
        <v>1.08084331519435E-2</v>
      </c>
      <c r="C5">
        <v>1020.9125141725647</v>
      </c>
      <c r="D5">
        <v>1095.4747637162548</v>
      </c>
      <c r="E5">
        <v>41118.410457867772</v>
      </c>
      <c r="F5">
        <v>40679.599842515578</v>
      </c>
      <c r="G5">
        <v>68.347561359306695</v>
      </c>
      <c r="H5">
        <v>72.152646550614506</v>
      </c>
      <c r="I5" s="3">
        <f t="shared" si="0"/>
        <v>-5.2736599046835704E-2</v>
      </c>
      <c r="K5">
        <f t="shared" si="1"/>
        <v>100.06289024013584</v>
      </c>
      <c r="L5">
        <f t="shared" si="1"/>
        <v>100.04488422966513</v>
      </c>
      <c r="M5">
        <f t="shared" si="1"/>
        <v>99.137533320201015</v>
      </c>
      <c r="N5">
        <f t="shared" si="1"/>
        <v>98.277529356466673</v>
      </c>
      <c r="O5">
        <f t="shared" si="1"/>
        <v>98.263858388444774</v>
      </c>
      <c r="P5">
        <f t="shared" si="2"/>
        <v>68.347561359306695</v>
      </c>
      <c r="Q5">
        <f t="shared" si="2"/>
        <v>72.152646550614506</v>
      </c>
      <c r="S5" s="3">
        <f t="shared" si="3"/>
        <v>-6.8063867843698556E-2</v>
      </c>
      <c r="T5" s="3">
        <f t="shared" si="4"/>
        <v>1.0786994391561722E-2</v>
      </c>
      <c r="V5">
        <v>1.0179833058967935</v>
      </c>
      <c r="W5">
        <v>0.69545461517861629</v>
      </c>
      <c r="X5">
        <v>0.6831689784597742</v>
      </c>
    </row>
    <row r="6" spans="1:25" x14ac:dyDescent="0.35">
      <c r="A6" t="s">
        <v>114</v>
      </c>
      <c r="B6">
        <v>1.08033800330506E-2</v>
      </c>
      <c r="C6">
        <v>1021.4571343240257</v>
      </c>
      <c r="D6">
        <v>1102.8185985767532</v>
      </c>
      <c r="E6">
        <v>41570.842493716205</v>
      </c>
      <c r="F6">
        <v>41313.745386187329</v>
      </c>
      <c r="G6">
        <v>69.189789260997102</v>
      </c>
      <c r="H6">
        <v>72.922068416618302</v>
      </c>
      <c r="I6" s="3">
        <f t="shared" si="0"/>
        <v>-5.1181751103080965E-2</v>
      </c>
      <c r="K6">
        <f t="shared" si="1"/>
        <v>100.01610920591537</v>
      </c>
      <c r="L6">
        <f t="shared" si="1"/>
        <v>100.09825458142953</v>
      </c>
      <c r="M6">
        <f t="shared" si="1"/>
        <v>99.802130714221207</v>
      </c>
      <c r="N6">
        <f t="shared" si="1"/>
        <v>99.358891748392324</v>
      </c>
      <c r="O6">
        <f t="shared" si="1"/>
        <v>99.795672569072451</v>
      </c>
      <c r="P6">
        <f t="shared" si="2"/>
        <v>69.189789260997102</v>
      </c>
      <c r="Q6">
        <f t="shared" si="2"/>
        <v>72.922068416618302</v>
      </c>
      <c r="S6" s="3">
        <f t="shared" si="3"/>
        <v>-7.3775926845746742E-2</v>
      </c>
      <c r="T6" s="3">
        <f t="shared" si="4"/>
        <v>6.2230404221552682E-3</v>
      </c>
      <c r="V6">
        <v>1.0074413353453007</v>
      </c>
      <c r="W6">
        <v>0.69636232896203398</v>
      </c>
      <c r="X6">
        <v>0.69121873853166427</v>
      </c>
    </row>
    <row r="7" spans="1:25" x14ac:dyDescent="0.35">
      <c r="A7" t="s">
        <v>115</v>
      </c>
      <c r="B7">
        <v>1.07991206894287E-2</v>
      </c>
      <c r="C7">
        <v>1016.9701029786279</v>
      </c>
      <c r="D7">
        <v>1108.8850155175994</v>
      </c>
      <c r="E7">
        <v>42232.846686709257</v>
      </c>
      <c r="F7">
        <v>41873.770797570454</v>
      </c>
      <c r="G7">
        <v>69.479882083598895</v>
      </c>
      <c r="H7">
        <v>73.587269421980011</v>
      </c>
      <c r="I7" s="3">
        <f t="shared" si="0"/>
        <v>-5.581654776219034E-2</v>
      </c>
      <c r="K7">
        <f t="shared" si="1"/>
        <v>99.976676826833071</v>
      </c>
      <c r="L7">
        <f t="shared" si="1"/>
        <v>99.658545472908088</v>
      </c>
      <c r="M7">
        <f t="shared" si="1"/>
        <v>100.35112520640574</v>
      </c>
      <c r="N7">
        <f t="shared" si="1"/>
        <v>100.94115467603255</v>
      </c>
      <c r="O7">
        <f t="shared" si="1"/>
        <v>101.1484454068369</v>
      </c>
      <c r="P7">
        <f t="shared" si="2"/>
        <v>69.479882083598895</v>
      </c>
      <c r="Q7">
        <f t="shared" si="2"/>
        <v>73.587269421980011</v>
      </c>
      <c r="S7" s="3">
        <f t="shared" si="3"/>
        <v>-8.2889489219103551E-2</v>
      </c>
      <c r="T7" s="3">
        <f t="shared" si="4"/>
        <v>8.575198323424793E-3</v>
      </c>
      <c r="V7">
        <v>0.98729349582694037</v>
      </c>
      <c r="W7">
        <v>0.68832065876987814</v>
      </c>
      <c r="X7">
        <v>0.69717937136145358</v>
      </c>
    </row>
    <row r="8" spans="1:25" x14ac:dyDescent="0.35">
      <c r="A8" t="s">
        <v>116</v>
      </c>
      <c r="B8">
        <v>1.0795626024076599E-2</v>
      </c>
      <c r="C8">
        <v>1022.4782126655028</v>
      </c>
      <c r="D8">
        <v>1112.8418790098542</v>
      </c>
      <c r="E8">
        <v>42434.20541787237</v>
      </c>
      <c r="F8">
        <v>41726.218123932347</v>
      </c>
      <c r="G8">
        <v>69.7738617229315</v>
      </c>
      <c r="H8">
        <v>73.564633220550093</v>
      </c>
      <c r="I8" s="3">
        <f t="shared" si="0"/>
        <v>-5.152980898108591E-2</v>
      </c>
      <c r="J8">
        <f t="shared" ref="J8:J64" si="5">AVERAGE(H8:H11)</f>
        <v>74.445804719194086</v>
      </c>
      <c r="K8">
        <f t="shared" si="1"/>
        <v>99.944323727115716</v>
      </c>
      <c r="L8">
        <f t="shared" si="1"/>
        <v>100.19831571599727</v>
      </c>
      <c r="M8">
        <f t="shared" si="1"/>
        <v>100.70921075917208</v>
      </c>
      <c r="N8">
        <f t="shared" si="1"/>
        <v>101.42242421910841</v>
      </c>
      <c r="O8">
        <f t="shared" si="1"/>
        <v>100.79202363564588</v>
      </c>
      <c r="P8">
        <f t="shared" si="2"/>
        <v>69.7738617229315</v>
      </c>
      <c r="Q8">
        <f t="shared" si="2"/>
        <v>73.564633220550093</v>
      </c>
      <c r="S8" s="3">
        <f t="shared" si="3"/>
        <v>-8.1200813924033888E-2</v>
      </c>
      <c r="T8" s="3">
        <f t="shared" si="4"/>
        <v>1.6967444589327751E-2</v>
      </c>
      <c r="V8">
        <v>0.98793059313523579</v>
      </c>
      <c r="W8">
        <v>0.68795300704107809</v>
      </c>
      <c r="X8">
        <v>0.6963576306082726</v>
      </c>
    </row>
    <row r="9" spans="1:25" x14ac:dyDescent="0.35">
      <c r="A9" t="s">
        <v>117</v>
      </c>
      <c r="B9">
        <v>1.0792743617687299E-2</v>
      </c>
      <c r="C9">
        <v>1029.8945347689125</v>
      </c>
      <c r="D9">
        <v>1117.5241406469002</v>
      </c>
      <c r="E9">
        <v>42330.708423694465</v>
      </c>
      <c r="F9">
        <v>42213.334705773261</v>
      </c>
      <c r="G9">
        <v>71.275706282072605</v>
      </c>
      <c r="H9">
        <v>74.128489017806714</v>
      </c>
      <c r="I9" s="3">
        <f t="shared" si="0"/>
        <v>-3.8484296301369784E-2</v>
      </c>
      <c r="K9">
        <f t="shared" si="1"/>
        <v>99.917638831154804</v>
      </c>
      <c r="L9">
        <f t="shared" si="1"/>
        <v>100.92508228604649</v>
      </c>
      <c r="M9">
        <f t="shared" si="1"/>
        <v>101.13294290201198</v>
      </c>
      <c r="N9">
        <f t="shared" si="1"/>
        <v>101.17505500492034</v>
      </c>
      <c r="O9">
        <f t="shared" si="1"/>
        <v>101.96868110036981</v>
      </c>
      <c r="P9">
        <f t="shared" si="2"/>
        <v>71.275706282072605</v>
      </c>
      <c r="Q9">
        <f t="shared" si="2"/>
        <v>74.128489017806714</v>
      </c>
      <c r="S9" s="3">
        <f t="shared" si="3"/>
        <v>-7.8414060771216598E-2</v>
      </c>
      <c r="T9" s="3">
        <f t="shared" si="4"/>
        <v>2.7804891212528382E-3</v>
      </c>
      <c r="V9">
        <v>0.99752930483841407</v>
      </c>
      <c r="W9">
        <v>0.70447904652590831</v>
      </c>
      <c r="X9">
        <v>0.70622391052463784</v>
      </c>
    </row>
    <row r="10" spans="1:25" x14ac:dyDescent="0.35">
      <c r="A10" t="s">
        <v>118</v>
      </c>
      <c r="B10">
        <v>1.0790194237813499E-2</v>
      </c>
      <c r="C10">
        <v>1050.7335506077027</v>
      </c>
      <c r="D10">
        <v>1121.3817305069099</v>
      </c>
      <c r="E10">
        <v>43041.726187947286</v>
      </c>
      <c r="F10">
        <v>42946.139141363135</v>
      </c>
      <c r="G10">
        <v>72.813677296997398</v>
      </c>
      <c r="H10">
        <v>74.880384229929774</v>
      </c>
      <c r="I10" s="3">
        <f t="shared" si="0"/>
        <v>-2.7600111219866198E-2</v>
      </c>
      <c r="K10">
        <f t="shared" si="1"/>
        <v>99.894037045872309</v>
      </c>
      <c r="L10">
        <f t="shared" si="1"/>
        <v>102.96721312302782</v>
      </c>
      <c r="M10">
        <f t="shared" si="1"/>
        <v>101.48204445683469</v>
      </c>
      <c r="N10">
        <f t="shared" si="1"/>
        <v>102.87446576572606</v>
      </c>
      <c r="O10">
        <f t="shared" si="1"/>
        <v>103.73881137608529</v>
      </c>
      <c r="P10">
        <f t="shared" si="2"/>
        <v>72.813677296997398</v>
      </c>
      <c r="Q10">
        <f t="shared" si="2"/>
        <v>74.880384229929774</v>
      </c>
      <c r="S10" s="3">
        <f t="shared" si="3"/>
        <v>-6.3001008467715391E-2</v>
      </c>
      <c r="T10" s="3">
        <f t="shared" si="4"/>
        <v>2.225742488038529E-3</v>
      </c>
      <c r="V10">
        <v>1.0009015585802699</v>
      </c>
      <c r="W10">
        <v>0.70779154725152604</v>
      </c>
      <c r="X10">
        <v>0.70715400648940341</v>
      </c>
    </row>
    <row r="11" spans="1:25" x14ac:dyDescent="0.35">
      <c r="A11" t="s">
        <v>119</v>
      </c>
      <c r="B11">
        <v>1.07876999803722E-2</v>
      </c>
      <c r="C11">
        <v>1067.2817637532555</v>
      </c>
      <c r="D11">
        <v>1125.6483764799452</v>
      </c>
      <c r="E11">
        <v>43654.582653494195</v>
      </c>
      <c r="F11">
        <v>43180.472210583779</v>
      </c>
      <c r="G11">
        <v>73.069729489511303</v>
      </c>
      <c r="H11">
        <v>75.209712408489779</v>
      </c>
      <c r="I11" s="3">
        <f t="shared" si="0"/>
        <v>-2.8453544767669009E-2</v>
      </c>
      <c r="K11">
        <f t="shared" si="1"/>
        <v>99.870945575992181</v>
      </c>
      <c r="L11">
        <f t="shared" si="1"/>
        <v>104.58886438635517</v>
      </c>
      <c r="M11">
        <f t="shared" si="1"/>
        <v>101.86816449476453</v>
      </c>
      <c r="N11">
        <f t="shared" si="1"/>
        <v>104.3392602121408</v>
      </c>
      <c r="O11">
        <f t="shared" si="1"/>
        <v>104.30485606725163</v>
      </c>
      <c r="P11">
        <f t="shared" si="2"/>
        <v>73.069729489511303</v>
      </c>
      <c r="Q11">
        <f t="shared" si="2"/>
        <v>75.209712408489779</v>
      </c>
      <c r="S11" s="3">
        <f t="shared" si="3"/>
        <v>-5.1851549690152821E-2</v>
      </c>
      <c r="T11" s="3">
        <f t="shared" si="4"/>
        <v>1.0979741967578782E-2</v>
      </c>
      <c r="V11">
        <v>1.0023922363806959</v>
      </c>
      <c r="W11">
        <v>0.70030906238885704</v>
      </c>
      <c r="X11">
        <v>0.69863775573266573</v>
      </c>
    </row>
    <row r="12" spans="1:25" x14ac:dyDescent="0.35">
      <c r="A12" t="s">
        <v>120</v>
      </c>
      <c r="B12">
        <v>1.0785006158006399E-2</v>
      </c>
      <c r="C12">
        <v>1085.8876061157553</v>
      </c>
      <c r="D12">
        <v>1129.6455143661276</v>
      </c>
      <c r="E12">
        <v>44930.142220965121</v>
      </c>
      <c r="F12">
        <v>43881.637828496125</v>
      </c>
      <c r="G12">
        <v>74.512610856832097</v>
      </c>
      <c r="H12">
        <v>75.933409883243115</v>
      </c>
      <c r="I12" s="3">
        <f t="shared" si="0"/>
        <v>-1.87111184470139E-2</v>
      </c>
      <c r="J12">
        <f t="shared" si="5"/>
        <v>76.895214699193929</v>
      </c>
      <c r="K12">
        <f t="shared" si="1"/>
        <v>99.846006563285513</v>
      </c>
      <c r="L12">
        <f t="shared" si="1"/>
        <v>106.41215415831016</v>
      </c>
      <c r="M12">
        <f t="shared" si="1"/>
        <v>102.22989477235902</v>
      </c>
      <c r="N12">
        <f t="shared" si="1"/>
        <v>107.38798805551149</v>
      </c>
      <c r="O12">
        <f t="shared" si="1"/>
        <v>105.99856100171799</v>
      </c>
      <c r="P12">
        <f t="shared" si="2"/>
        <v>74.512610856832097</v>
      </c>
      <c r="Q12">
        <f t="shared" si="2"/>
        <v>75.933409883243115</v>
      </c>
      <c r="S12" s="3">
        <f t="shared" si="3"/>
        <v>-3.8735964241778942E-2</v>
      </c>
      <c r="T12" s="3">
        <f t="shared" si="4"/>
        <v>2.3893921110394567E-2</v>
      </c>
      <c r="V12">
        <v>0.99091300698643414</v>
      </c>
      <c r="W12">
        <v>0.693863552209533</v>
      </c>
      <c r="X12">
        <v>0.70022650557359389</v>
      </c>
    </row>
    <row r="13" spans="1:25" x14ac:dyDescent="0.35">
      <c r="A13" t="s">
        <v>121</v>
      </c>
      <c r="B13">
        <v>1.07818063396217E-2</v>
      </c>
      <c r="C13">
        <v>1107.4720762097877</v>
      </c>
      <c r="D13">
        <v>1135.4889211478078</v>
      </c>
      <c r="E13">
        <v>44783.567620412985</v>
      </c>
      <c r="F13">
        <v>44090.724511172441</v>
      </c>
      <c r="G13">
        <v>76.214583381679503</v>
      </c>
      <c r="H13">
        <v>76.288064246833443</v>
      </c>
      <c r="I13" s="3">
        <f t="shared" si="0"/>
        <v>-9.6320264355101426E-4</v>
      </c>
      <c r="J13" s="3">
        <f>(J12/J8)-1</f>
        <v>3.2901920924072181E-2</v>
      </c>
      <c r="K13">
        <f t="shared" si="1"/>
        <v>99.816383113585132</v>
      </c>
      <c r="L13">
        <f t="shared" si="1"/>
        <v>108.52733619569199</v>
      </c>
      <c r="M13">
        <f t="shared" si="1"/>
        <v>102.75870744218001</v>
      </c>
      <c r="N13">
        <f t="shared" si="1"/>
        <v>107.037658617961</v>
      </c>
      <c r="O13">
        <f t="shared" si="1"/>
        <v>106.50362162809961</v>
      </c>
      <c r="P13">
        <f t="shared" si="2"/>
        <v>76.214583381679503</v>
      </c>
      <c r="Q13">
        <f t="shared" si="2"/>
        <v>76.288064246833443</v>
      </c>
      <c r="S13" s="3">
        <f t="shared" si="3"/>
        <v>-2.4673816200425192E-2</v>
      </c>
      <c r="T13" s="3">
        <f t="shared" si="4"/>
        <v>1.57140332104313E-2</v>
      </c>
      <c r="V13">
        <v>1.0139173221552609</v>
      </c>
      <c r="W13">
        <v>0.71203522541262532</v>
      </c>
      <c r="X13">
        <v>0.70226162415202498</v>
      </c>
    </row>
    <row r="14" spans="1:25" x14ac:dyDescent="0.35">
      <c r="A14" t="s">
        <v>122</v>
      </c>
      <c r="B14">
        <v>1.07777207415246E-2</v>
      </c>
      <c r="C14">
        <v>1119.2989314910017</v>
      </c>
      <c r="D14">
        <v>1144.1856413855387</v>
      </c>
      <c r="E14">
        <v>45825.416420350135</v>
      </c>
      <c r="F14">
        <v>45052.70532749196</v>
      </c>
      <c r="G14">
        <v>77.273654680891994</v>
      </c>
      <c r="H14">
        <v>77.381226767544078</v>
      </c>
      <c r="I14" s="3">
        <f t="shared" si="0"/>
        <v>-1.390157421195121E-3</v>
      </c>
      <c r="K14">
        <f t="shared" si="1"/>
        <v>99.778559245110557</v>
      </c>
      <c r="L14">
        <f t="shared" si="1"/>
        <v>109.6863153941878</v>
      </c>
      <c r="M14">
        <f t="shared" si="1"/>
        <v>103.54573734090602</v>
      </c>
      <c r="N14">
        <f t="shared" si="1"/>
        <v>109.52779198840676</v>
      </c>
      <c r="O14">
        <f t="shared" si="1"/>
        <v>108.82734032428078</v>
      </c>
      <c r="P14">
        <f t="shared" si="2"/>
        <v>77.273654680891994</v>
      </c>
      <c r="Q14">
        <f t="shared" si="2"/>
        <v>77.381226767544078</v>
      </c>
      <c r="S14" s="3">
        <f t="shared" si="3"/>
        <v>-2.1750587487184947E-2</v>
      </c>
      <c r="T14" s="3">
        <f t="shared" si="4"/>
        <v>1.7151269546218595E-2</v>
      </c>
      <c r="V14">
        <v>1.0014473349905366</v>
      </c>
      <c r="W14">
        <v>0.70551641074870941</v>
      </c>
      <c r="X14">
        <v>0.70449676792577054</v>
      </c>
    </row>
    <row r="15" spans="1:25" x14ac:dyDescent="0.35">
      <c r="A15" t="s">
        <v>123</v>
      </c>
      <c r="B15">
        <v>1.07723947760597E-2</v>
      </c>
      <c r="C15">
        <v>1138.5570947957124</v>
      </c>
      <c r="D15">
        <v>1149.5430370098115</v>
      </c>
      <c r="E15">
        <v>46656.915157109805</v>
      </c>
      <c r="F15">
        <v>45582.294906714073</v>
      </c>
      <c r="G15">
        <v>79.555506151024801</v>
      </c>
      <c r="H15">
        <v>77.978157899155065</v>
      </c>
      <c r="I15" s="3">
        <f t="shared" si="0"/>
        <v>2.0228077892140459E-2</v>
      </c>
      <c r="K15">
        <f t="shared" si="1"/>
        <v>99.72925223730978</v>
      </c>
      <c r="L15">
        <f t="shared" si="1"/>
        <v>111.57352971622726</v>
      </c>
      <c r="M15">
        <f t="shared" si="1"/>
        <v>104.03056730212677</v>
      </c>
      <c r="N15">
        <f t="shared" si="1"/>
        <v>111.51516554204876</v>
      </c>
      <c r="O15">
        <f t="shared" si="1"/>
        <v>110.10659369988281</v>
      </c>
      <c r="P15">
        <f t="shared" si="2"/>
        <v>79.555506151024801</v>
      </c>
      <c r="Q15">
        <f t="shared" si="2"/>
        <v>77.978157899155065</v>
      </c>
      <c r="S15" s="3">
        <f t="shared" si="3"/>
        <v>-9.5567907076152814E-3</v>
      </c>
      <c r="T15" s="3">
        <f t="shared" si="4"/>
        <v>2.3575387167209971E-2</v>
      </c>
      <c r="V15">
        <v>1.0005233743221811</v>
      </c>
      <c r="W15">
        <v>0.71340526433623952</v>
      </c>
      <c r="X15">
        <v>0.71303208165381049</v>
      </c>
    </row>
    <row r="16" spans="1:25" x14ac:dyDescent="0.35">
      <c r="A16" t="s">
        <v>124</v>
      </c>
      <c r="B16">
        <v>1.07654812776078E-2</v>
      </c>
      <c r="C16">
        <v>1168.9493092896118</v>
      </c>
      <c r="D16">
        <v>1158.2321430539969</v>
      </c>
      <c r="E16">
        <v>47714.167754241331</v>
      </c>
      <c r="F16">
        <v>46065.116067033094</v>
      </c>
      <c r="G16">
        <v>81.515771918326394</v>
      </c>
      <c r="H16">
        <v>78.635262610474982</v>
      </c>
      <c r="I16" s="3">
        <f t="shared" si="0"/>
        <v>3.6631267096038159E-2</v>
      </c>
      <c r="J16">
        <f t="shared" si="5"/>
        <v>79.590227347004344</v>
      </c>
      <c r="K16">
        <f t="shared" si="1"/>
        <v>99.665248081754314</v>
      </c>
      <c r="L16">
        <f t="shared" si="1"/>
        <v>114.55183151811053</v>
      </c>
      <c r="M16">
        <f t="shared" si="1"/>
        <v>104.81690813672155</v>
      </c>
      <c r="N16">
        <f t="shared" si="1"/>
        <v>114.04211568420615</v>
      </c>
      <c r="O16">
        <f t="shared" si="1"/>
        <v>111.27287533264725</v>
      </c>
      <c r="P16">
        <f t="shared" si="2"/>
        <v>81.515771918326394</v>
      </c>
      <c r="Q16">
        <f t="shared" si="2"/>
        <v>78.635262610474982</v>
      </c>
      <c r="S16" s="3">
        <f t="shared" si="3"/>
        <v>9.2530381753663793E-3</v>
      </c>
      <c r="T16" s="3">
        <f t="shared" si="4"/>
        <v>3.5798274876992942E-2</v>
      </c>
      <c r="V16">
        <v>1.0044695403171564</v>
      </c>
      <c r="W16">
        <v>0.71478656309789612</v>
      </c>
      <c r="X16">
        <v>0.7116060113402799</v>
      </c>
    </row>
    <row r="17" spans="1:24" x14ac:dyDescent="0.35">
      <c r="A17" t="s">
        <v>125</v>
      </c>
      <c r="B17">
        <v>1.07567223831899E-2</v>
      </c>
      <c r="C17">
        <v>1199.7234946080027</v>
      </c>
      <c r="D17">
        <v>1169.9829300524295</v>
      </c>
      <c r="E17">
        <v>46871.180033317105</v>
      </c>
      <c r="F17">
        <v>45552.14394801444</v>
      </c>
      <c r="G17">
        <v>81.927129190167605</v>
      </c>
      <c r="H17">
        <v>78.527927190614548</v>
      </c>
      <c r="I17" s="3">
        <f t="shared" si="0"/>
        <v>4.3286536664873546E-2</v>
      </c>
      <c r="J17" s="3">
        <f>(J16/J12)-1</f>
        <v>3.5047859068383147E-2</v>
      </c>
      <c r="K17">
        <f t="shared" si="1"/>
        <v>99.584159520772118</v>
      </c>
      <c r="L17">
        <f t="shared" si="1"/>
        <v>117.56756476136103</v>
      </c>
      <c r="M17">
        <f t="shared" si="1"/>
        <v>105.88032290096842</v>
      </c>
      <c r="N17">
        <f t="shared" si="1"/>
        <v>112.02728219313136</v>
      </c>
      <c r="O17">
        <f t="shared" si="1"/>
        <v>110.03376236556765</v>
      </c>
      <c r="P17">
        <f t="shared" si="2"/>
        <v>81.927129190167605</v>
      </c>
      <c r="Q17">
        <f t="shared" si="2"/>
        <v>78.527927190614548</v>
      </c>
      <c r="S17" s="3">
        <f t="shared" si="3"/>
        <v>2.541965681007019E-2</v>
      </c>
      <c r="T17" s="3">
        <f t="shared" si="4"/>
        <v>2.8956619183676535E-2</v>
      </c>
      <c r="V17">
        <v>1.0494547619094998</v>
      </c>
      <c r="W17">
        <v>0.73131408337593984</v>
      </c>
      <c r="X17">
        <v>0.69685146031954925</v>
      </c>
    </row>
    <row r="18" spans="1:24" x14ac:dyDescent="0.35">
      <c r="A18" t="s">
        <v>126</v>
      </c>
      <c r="B18">
        <v>1.0745953622153401E-2</v>
      </c>
      <c r="C18">
        <v>1229.1410282793252</v>
      </c>
      <c r="D18">
        <v>1187.4420935012447</v>
      </c>
      <c r="E18">
        <v>48049.825263058119</v>
      </c>
      <c r="F18">
        <v>46599.554796088007</v>
      </c>
      <c r="G18">
        <v>83.429482898601904</v>
      </c>
      <c r="H18">
        <v>79.93593619768086</v>
      </c>
      <c r="I18" s="3">
        <f t="shared" si="0"/>
        <v>4.3704332082650961E-2</v>
      </c>
      <c r="K18">
        <f t="shared" si="1"/>
        <v>99.484463909163182</v>
      </c>
      <c r="L18">
        <f t="shared" si="1"/>
        <v>120.4503521791008</v>
      </c>
      <c r="M18">
        <f t="shared" si="1"/>
        <v>107.46033045155592</v>
      </c>
      <c r="N18">
        <f t="shared" si="1"/>
        <v>114.84437409617129</v>
      </c>
      <c r="O18">
        <f t="shared" si="1"/>
        <v>112.56384210204664</v>
      </c>
      <c r="P18">
        <f t="shared" si="2"/>
        <v>83.429482898601904</v>
      </c>
      <c r="Q18">
        <f t="shared" si="2"/>
        <v>79.93593619768086</v>
      </c>
      <c r="S18" s="3">
        <f t="shared" si="3"/>
        <v>3.5116604848602462E-2</v>
      </c>
      <c r="T18" s="3">
        <f t="shared" si="4"/>
        <v>3.1121981171628343E-2</v>
      </c>
      <c r="V18">
        <v>1.0488136935487586</v>
      </c>
      <c r="W18">
        <v>0.72645685568139029</v>
      </c>
      <c r="X18">
        <v>0.69264623464569375</v>
      </c>
    </row>
    <row r="19" spans="1:24" x14ac:dyDescent="0.35">
      <c r="A19" t="s">
        <v>127</v>
      </c>
      <c r="B19">
        <v>1.0733115897981101E-2</v>
      </c>
      <c r="C19">
        <v>1275.3703584854861</v>
      </c>
      <c r="D19">
        <v>1207.6314123375057</v>
      </c>
      <c r="E19">
        <v>49168.807512187246</v>
      </c>
      <c r="F19">
        <v>47466.439851137773</v>
      </c>
      <c r="G19">
        <v>85.652939484172506</v>
      </c>
      <c r="H19">
        <v>81.261783389247</v>
      </c>
      <c r="I19" s="3">
        <f t="shared" si="0"/>
        <v>5.4037161280250316E-2</v>
      </c>
      <c r="K19">
        <f t="shared" ref="K19:O69" si="6">B19/AVERAGE(B$5:B$8)*100</f>
        <v>99.365614140031283</v>
      </c>
      <c r="L19">
        <f t="shared" si="6"/>
        <v>124.98062085960457</v>
      </c>
      <c r="M19">
        <f t="shared" si="6"/>
        <v>109.2874097555575</v>
      </c>
      <c r="N19">
        <f t="shared" si="6"/>
        <v>117.51886490487693</v>
      </c>
      <c r="O19">
        <f t="shared" si="6"/>
        <v>114.6578516453618</v>
      </c>
      <c r="P19">
        <f t="shared" ref="P19:Q82" si="7">G19</f>
        <v>85.652939484172506</v>
      </c>
      <c r="Q19">
        <f t="shared" si="7"/>
        <v>81.261783389247</v>
      </c>
      <c r="S19" s="3">
        <f t="shared" si="3"/>
        <v>5.6092401585400964E-2</v>
      </c>
      <c r="T19" s="3">
        <f t="shared" si="4"/>
        <v>3.5864658617506651E-2</v>
      </c>
      <c r="V19">
        <v>1.0634941118667831</v>
      </c>
      <c r="W19">
        <v>0.72884416943188146</v>
      </c>
      <c r="X19">
        <v>0.68532976468719642</v>
      </c>
    </row>
    <row r="20" spans="1:24" x14ac:dyDescent="0.35">
      <c r="A20" t="s">
        <v>128</v>
      </c>
      <c r="B20">
        <v>1.07182189393923E-2</v>
      </c>
      <c r="C20">
        <v>1318.5973292674098</v>
      </c>
      <c r="D20">
        <v>1230.5835803019875</v>
      </c>
      <c r="E20">
        <v>50116.734198724087</v>
      </c>
      <c r="F20">
        <v>48020.954086496218</v>
      </c>
      <c r="G20">
        <v>87.131040455575103</v>
      </c>
      <c r="H20">
        <v>82.393618117314617</v>
      </c>
      <c r="I20" s="3">
        <f t="shared" si="0"/>
        <v>5.7497442720808742E-2</v>
      </c>
      <c r="J20">
        <f t="shared" si="5"/>
        <v>83.777472895074141</v>
      </c>
      <c r="K20">
        <f t="shared" si="6"/>
        <v>99.227700280434064</v>
      </c>
      <c r="L20">
        <f t="shared" si="6"/>
        <v>129.2166716743815</v>
      </c>
      <c r="M20">
        <f t="shared" si="6"/>
        <v>111.36451950898586</v>
      </c>
      <c r="N20">
        <f t="shared" si="6"/>
        <v>119.78451408067276</v>
      </c>
      <c r="O20">
        <f t="shared" si="6"/>
        <v>115.99731192787644</v>
      </c>
      <c r="P20">
        <f t="shared" si="7"/>
        <v>87.131040455575103</v>
      </c>
      <c r="Q20">
        <f t="shared" si="7"/>
        <v>82.393618117314617</v>
      </c>
      <c r="S20" s="3">
        <f t="shared" si="3"/>
        <v>7.152195947862694E-2</v>
      </c>
      <c r="T20" s="3">
        <f t="shared" si="4"/>
        <v>4.3643033590147207E-2</v>
      </c>
      <c r="V20">
        <v>1.0787427128297766</v>
      </c>
      <c r="W20">
        <v>0.72739820438636904</v>
      </c>
      <c r="X20">
        <v>0.67430184763727907</v>
      </c>
    </row>
    <row r="21" spans="1:24" x14ac:dyDescent="0.35">
      <c r="A21" t="s">
        <v>129</v>
      </c>
      <c r="B21">
        <v>1.07013244739197E-2</v>
      </c>
      <c r="C21">
        <v>1331.2605367786514</v>
      </c>
      <c r="D21">
        <v>1253.3841063541167</v>
      </c>
      <c r="E21">
        <v>49813.628716860003</v>
      </c>
      <c r="F21">
        <v>48128.574437432209</v>
      </c>
      <c r="G21">
        <v>88.227486786644604</v>
      </c>
      <c r="H21">
        <v>83.115328015452121</v>
      </c>
      <c r="I21" s="3">
        <f t="shared" si="0"/>
        <v>6.150681099690869E-2</v>
      </c>
      <c r="J21" s="3">
        <f>(J20/J16)-1</f>
        <v>5.261004632910371E-2</v>
      </c>
      <c r="K21">
        <f t="shared" si="6"/>
        <v>99.07129379482366</v>
      </c>
      <c r="L21">
        <f t="shared" si="6"/>
        <v>130.45760967039109</v>
      </c>
      <c r="M21">
        <f t="shared" si="6"/>
        <v>113.42790607532083</v>
      </c>
      <c r="N21">
        <f t="shared" si="6"/>
        <v>119.06005859807264</v>
      </c>
      <c r="O21">
        <f t="shared" si="6"/>
        <v>116.25727493058614</v>
      </c>
      <c r="P21">
        <f t="shared" si="7"/>
        <v>88.227486786644604</v>
      </c>
      <c r="Q21">
        <f t="shared" si="7"/>
        <v>83.115328015452121</v>
      </c>
      <c r="S21" s="3">
        <f t="shared" si="3"/>
        <v>6.213293277753773E-2</v>
      </c>
      <c r="T21" s="3">
        <f t="shared" si="4"/>
        <v>3.5011514451116499E-2</v>
      </c>
      <c r="V21">
        <v>1.0957294260268653</v>
      </c>
      <c r="W21">
        <v>0.74103345677399857</v>
      </c>
      <c r="X21">
        <v>0.67629237581124313</v>
      </c>
    </row>
    <row r="22" spans="1:24" x14ac:dyDescent="0.35">
      <c r="A22" t="s">
        <v>130</v>
      </c>
      <c r="B22">
        <v>1.0682494272259001E-2</v>
      </c>
      <c r="C22">
        <v>1337.1561339057819</v>
      </c>
      <c r="D22">
        <v>1273.6564407883322</v>
      </c>
      <c r="E22">
        <v>50066.639908957142</v>
      </c>
      <c r="F22">
        <v>48759.036667457134</v>
      </c>
      <c r="G22">
        <v>89.370491833560394</v>
      </c>
      <c r="H22">
        <v>84.183383131784723</v>
      </c>
      <c r="I22" s="3">
        <f t="shared" si="0"/>
        <v>6.1616776480169735E-2</v>
      </c>
      <c r="K22">
        <f t="shared" si="6"/>
        <v>98.896966547248894</v>
      </c>
      <c r="L22">
        <f t="shared" si="6"/>
        <v>131.03535195864833</v>
      </c>
      <c r="M22">
        <f t="shared" si="6"/>
        <v>115.2624980686886</v>
      </c>
      <c r="N22">
        <f t="shared" si="6"/>
        <v>119.66478321125584</v>
      </c>
      <c r="O22">
        <f t="shared" si="6"/>
        <v>117.78019186020856</v>
      </c>
      <c r="P22">
        <f t="shared" si="7"/>
        <v>89.370491833560394</v>
      </c>
      <c r="Q22">
        <f t="shared" si="7"/>
        <v>84.183383131784723</v>
      </c>
      <c r="S22" s="3">
        <f t="shared" si="3"/>
        <v>4.985621795948858E-2</v>
      </c>
      <c r="T22" s="3">
        <f t="shared" si="4"/>
        <v>2.6817659471372046E-2</v>
      </c>
      <c r="V22">
        <v>1.0950201758801412</v>
      </c>
      <c r="W22">
        <v>0.74684037722097407</v>
      </c>
      <c r="X22">
        <v>0.68203343981373521</v>
      </c>
    </row>
    <row r="23" spans="1:24" x14ac:dyDescent="0.35">
      <c r="A23" t="s">
        <v>131</v>
      </c>
      <c r="B23">
        <v>1.0661873174809801E-2</v>
      </c>
      <c r="C23">
        <v>1290.4643179114682</v>
      </c>
      <c r="D23">
        <v>1291.138493474635</v>
      </c>
      <c r="E23">
        <v>50808.527810819498</v>
      </c>
      <c r="F23">
        <v>49711.228144762783</v>
      </c>
      <c r="G23">
        <v>85.789722742098107</v>
      </c>
      <c r="H23">
        <v>85.417562315745116</v>
      </c>
      <c r="I23" s="3">
        <f t="shared" si="0"/>
        <v>4.3569544279114889E-3</v>
      </c>
      <c r="K23">
        <f t="shared" si="6"/>
        <v>98.706059448904156</v>
      </c>
      <c r="L23">
        <f t="shared" si="6"/>
        <v>126.45976172855899</v>
      </c>
      <c r="M23">
        <f t="shared" si="6"/>
        <v>116.84457703398985</v>
      </c>
      <c r="N23">
        <f t="shared" si="6"/>
        <v>121.43797700067027</v>
      </c>
      <c r="O23">
        <f t="shared" si="6"/>
        <v>120.08026385813557</v>
      </c>
      <c r="P23">
        <f t="shared" si="7"/>
        <v>85.789722742098107</v>
      </c>
      <c r="Q23">
        <f t="shared" si="7"/>
        <v>85.417562315745116</v>
      </c>
      <c r="S23" s="3">
        <f t="shared" si="3"/>
        <v>-5.2215588534765267E-4</v>
      </c>
      <c r="T23" s="3">
        <f t="shared" si="4"/>
        <v>2.207347730096898E-2</v>
      </c>
      <c r="V23">
        <v>1.0413526711488368</v>
      </c>
      <c r="W23">
        <v>0.70644887918072441</v>
      </c>
      <c r="X23">
        <v>0.67839541660882174</v>
      </c>
    </row>
    <row r="24" spans="1:24" x14ac:dyDescent="0.35">
      <c r="A24" t="s">
        <v>132</v>
      </c>
      <c r="B24">
        <v>1.06397561324264E-2</v>
      </c>
      <c r="C24">
        <v>1302.5254194736956</v>
      </c>
      <c r="D24">
        <v>1302.4323760678005</v>
      </c>
      <c r="E24">
        <v>51371.966584171663</v>
      </c>
      <c r="F24">
        <v>49930.507323318991</v>
      </c>
      <c r="G24">
        <v>86.956465715249905</v>
      </c>
      <c r="H24">
        <v>85.800981318581037</v>
      </c>
      <c r="I24" s="3">
        <f t="shared" si="0"/>
        <v>1.3467030084172668E-2</v>
      </c>
      <c r="J24">
        <f t="shared" si="5"/>
        <v>86.177033697532607</v>
      </c>
      <c r="K24">
        <f t="shared" si="6"/>
        <v>98.501303111576149</v>
      </c>
      <c r="L24">
        <f t="shared" si="6"/>
        <v>127.64169602040498</v>
      </c>
      <c r="M24">
        <f t="shared" si="6"/>
        <v>117.8666431727808</v>
      </c>
      <c r="N24">
        <f t="shared" si="6"/>
        <v>122.78465772037923</v>
      </c>
      <c r="O24">
        <f t="shared" si="6"/>
        <v>120.60994503082649</v>
      </c>
      <c r="P24">
        <f t="shared" si="7"/>
        <v>86.956465715249905</v>
      </c>
      <c r="Q24">
        <f t="shared" si="7"/>
        <v>85.800981318581037</v>
      </c>
      <c r="S24" s="3">
        <f t="shared" si="3"/>
        <v>7.1438185663019738E-5</v>
      </c>
      <c r="T24" s="3">
        <f t="shared" si="4"/>
        <v>2.8869309328636961E-2</v>
      </c>
      <c r="V24">
        <v>1.0395573713377677</v>
      </c>
      <c r="W24">
        <v>0.7082030225085465</v>
      </c>
      <c r="X24">
        <v>0.68125438964199381</v>
      </c>
    </row>
    <row r="25" spans="1:24" x14ac:dyDescent="0.35">
      <c r="A25" t="s">
        <v>133</v>
      </c>
      <c r="B25">
        <v>1.0616396193354E-2</v>
      </c>
      <c r="C25">
        <v>1332.2202855364924</v>
      </c>
      <c r="D25">
        <v>1316.0287336737033</v>
      </c>
      <c r="E25">
        <v>50605.677317155576</v>
      </c>
      <c r="F25">
        <v>49574.47437918753</v>
      </c>
      <c r="G25">
        <v>88.368440710974099</v>
      </c>
      <c r="H25">
        <v>85.750934677854005</v>
      </c>
      <c r="I25" s="3">
        <f t="shared" si="0"/>
        <v>3.052451897992069E-2</v>
      </c>
      <c r="J25" s="3">
        <f>(J24/J20)-1</f>
        <v>2.8642076676909989E-2</v>
      </c>
      <c r="K25">
        <f t="shared" si="6"/>
        <v>98.285040218836912</v>
      </c>
      <c r="L25">
        <f t="shared" si="6"/>
        <v>130.55166077862498</v>
      </c>
      <c r="M25">
        <f t="shared" si="6"/>
        <v>119.09707713605708</v>
      </c>
      <c r="N25">
        <f t="shared" si="6"/>
        <v>120.95314198092998</v>
      </c>
      <c r="O25">
        <f t="shared" si="6"/>
        <v>119.7499274559439</v>
      </c>
      <c r="P25">
        <f t="shared" si="7"/>
        <v>88.368440710974099</v>
      </c>
      <c r="Q25">
        <f t="shared" si="7"/>
        <v>85.750934677854005</v>
      </c>
      <c r="S25" s="3">
        <f t="shared" si="3"/>
        <v>1.2303342205599366E-2</v>
      </c>
      <c r="T25" s="3">
        <f t="shared" si="4"/>
        <v>2.0801086665700907E-2</v>
      </c>
      <c r="V25">
        <v>1.0793573332655413</v>
      </c>
      <c r="W25">
        <v>0.73060062156059302</v>
      </c>
      <c r="X25">
        <v>0.67688484530901138</v>
      </c>
    </row>
    <row r="26" spans="1:24" x14ac:dyDescent="0.35">
      <c r="A26" t="s">
        <v>134</v>
      </c>
      <c r="B26">
        <v>1.0592040498254801E-2</v>
      </c>
      <c r="C26">
        <v>1349.5296994857865</v>
      </c>
      <c r="D26">
        <v>1329.6516698388368</v>
      </c>
      <c r="E26">
        <v>50688.753159243352</v>
      </c>
      <c r="F26">
        <v>49635.63794187743</v>
      </c>
      <c r="G26">
        <v>89.239101185278003</v>
      </c>
      <c r="H26">
        <v>86.048910966116694</v>
      </c>
      <c r="I26" s="3">
        <f t="shared" si="0"/>
        <v>3.7074149845051536E-2</v>
      </c>
      <c r="K26">
        <f t="shared" si="6"/>
        <v>98.059558762720854</v>
      </c>
      <c r="L26">
        <f t="shared" si="6"/>
        <v>132.24790633404751</v>
      </c>
      <c r="M26">
        <f t="shared" si="6"/>
        <v>120.32991638778785</v>
      </c>
      <c r="N26">
        <f t="shared" si="6"/>
        <v>121.15170239264532</v>
      </c>
      <c r="O26">
        <f t="shared" si="6"/>
        <v>119.89767147717225</v>
      </c>
      <c r="P26">
        <f t="shared" si="7"/>
        <v>89.239101185278003</v>
      </c>
      <c r="Q26">
        <f t="shared" si="7"/>
        <v>86.048910966116694</v>
      </c>
      <c r="S26" s="3">
        <f t="shared" si="3"/>
        <v>1.4949802341359897E-2</v>
      </c>
      <c r="T26" s="3">
        <f t="shared" si="4"/>
        <v>2.1216917139235791E-2</v>
      </c>
      <c r="V26">
        <v>1.0915893357027711</v>
      </c>
      <c r="W26">
        <v>0.7365897418103089</v>
      </c>
      <c r="X26">
        <v>0.67478649499272414</v>
      </c>
    </row>
    <row r="27" spans="1:24" x14ac:dyDescent="0.35">
      <c r="A27" t="s">
        <v>135</v>
      </c>
      <c r="B27">
        <v>1.05670274464203E-2</v>
      </c>
      <c r="C27">
        <v>1335.6869915105576</v>
      </c>
      <c r="D27">
        <v>1339.6512918578853</v>
      </c>
      <c r="E27">
        <v>51760.498529423836</v>
      </c>
      <c r="F27">
        <v>50723.795718161433</v>
      </c>
      <c r="G27">
        <v>87.599860325967697</v>
      </c>
      <c r="H27">
        <v>87.107307827578666</v>
      </c>
      <c r="I27" s="3">
        <f t="shared" si="0"/>
        <v>5.6545485180645927E-3</v>
      </c>
      <c r="K27">
        <f t="shared" si="6"/>
        <v>97.827991594279197</v>
      </c>
      <c r="L27">
        <f t="shared" si="6"/>
        <v>130.8913825403028</v>
      </c>
      <c r="M27">
        <f t="shared" si="6"/>
        <v>121.23485540960507</v>
      </c>
      <c r="N27">
        <f t="shared" si="6"/>
        <v>123.71329185847586</v>
      </c>
      <c r="O27">
        <f t="shared" si="6"/>
        <v>122.52617770749418</v>
      </c>
      <c r="P27">
        <f t="shared" si="7"/>
        <v>87.599860325967697</v>
      </c>
      <c r="Q27">
        <f t="shared" si="7"/>
        <v>87.107307827578666</v>
      </c>
      <c r="S27" s="3">
        <f t="shared" si="3"/>
        <v>-2.9592031683333131E-3</v>
      </c>
      <c r="T27" s="3">
        <f t="shared" si="4"/>
        <v>2.043819466947383E-2</v>
      </c>
      <c r="V27">
        <v>1.0580219843316307</v>
      </c>
      <c r="W27">
        <v>0.70808770027863455</v>
      </c>
      <c r="X27">
        <v>0.66925613150273511</v>
      </c>
    </row>
    <row r="28" spans="1:24" x14ac:dyDescent="0.35">
      <c r="A28" t="s">
        <v>136</v>
      </c>
      <c r="B28">
        <v>1.0541818955580699E-2</v>
      </c>
      <c r="C28">
        <v>1338.5796823827527</v>
      </c>
      <c r="D28">
        <v>1346.7412156313314</v>
      </c>
      <c r="E28">
        <v>52442.189090394764</v>
      </c>
      <c r="F28">
        <v>51047.254609030446</v>
      </c>
      <c r="G28">
        <v>84.898203730827106</v>
      </c>
      <c r="H28">
        <v>87.406518910648458</v>
      </c>
      <c r="I28" s="3">
        <f t="shared" si="0"/>
        <v>-2.8697117916176067E-2</v>
      </c>
      <c r="J28">
        <f t="shared" si="5"/>
        <v>87.316251539047016</v>
      </c>
      <c r="K28">
        <f t="shared" si="6"/>
        <v>97.594615080168197</v>
      </c>
      <c r="L28">
        <f t="shared" si="6"/>
        <v>131.17485337585771</v>
      </c>
      <c r="M28">
        <f t="shared" si="6"/>
        <v>121.87647453001573</v>
      </c>
      <c r="N28">
        <f t="shared" si="6"/>
        <v>125.34260737363891</v>
      </c>
      <c r="O28">
        <f t="shared" si="6"/>
        <v>123.30751082704022</v>
      </c>
      <c r="P28">
        <f t="shared" si="7"/>
        <v>84.898203730827106</v>
      </c>
      <c r="Q28">
        <f t="shared" si="7"/>
        <v>87.406518910648458</v>
      </c>
      <c r="S28" s="3">
        <f t="shared" si="3"/>
        <v>-6.0602090096074646E-3</v>
      </c>
      <c r="T28" s="3">
        <f t="shared" si="4"/>
        <v>2.7326336980276089E-2</v>
      </c>
      <c r="V28">
        <v>1.0465304346576516</v>
      </c>
      <c r="W28">
        <v>0.67732916611308858</v>
      </c>
      <c r="X28">
        <v>0.6472140166039807</v>
      </c>
    </row>
    <row r="29" spans="1:24" x14ac:dyDescent="0.35">
      <c r="A29" t="s">
        <v>137</v>
      </c>
      <c r="B29">
        <v>1.0516857188812E-2</v>
      </c>
      <c r="C29">
        <v>1361.8219619535264</v>
      </c>
      <c r="D29">
        <v>1352.3490402860903</v>
      </c>
      <c r="E29">
        <v>51481.953143878178</v>
      </c>
      <c r="F29">
        <v>50465.751405744035</v>
      </c>
      <c r="G29">
        <v>85.805120820166806</v>
      </c>
      <c r="H29">
        <v>86.881787434267054</v>
      </c>
      <c r="I29" s="3">
        <f t="shared" si="0"/>
        <v>-1.2392316570545132E-2</v>
      </c>
      <c r="J29" s="3">
        <f>(J28/J24)-1</f>
        <v>1.3219506318967511E-2</v>
      </c>
      <c r="K29">
        <f t="shared" si="6"/>
        <v>97.363522701350362</v>
      </c>
      <c r="L29">
        <f t="shared" si="6"/>
        <v>133.45249336617181</v>
      </c>
      <c r="M29">
        <f t="shared" si="6"/>
        <v>122.38396764804888</v>
      </c>
      <c r="N29">
        <f t="shared" si="6"/>
        <v>123.0475377108752</v>
      </c>
      <c r="O29">
        <f t="shared" si="6"/>
        <v>121.90285717652807</v>
      </c>
      <c r="P29">
        <f t="shared" si="7"/>
        <v>85.805120820166806</v>
      </c>
      <c r="Q29">
        <f t="shared" si="7"/>
        <v>86.881787434267054</v>
      </c>
      <c r="S29" s="3">
        <f t="shared" si="3"/>
        <v>7.0047904684666928E-3</v>
      </c>
      <c r="T29" s="3">
        <f t="shared" si="4"/>
        <v>2.0136463043300301E-2</v>
      </c>
      <c r="V29">
        <v>1.084560454023429</v>
      </c>
      <c r="W29">
        <v>0.69733309919441944</v>
      </c>
      <c r="X29">
        <v>0.64296378925443975</v>
      </c>
    </row>
    <row r="30" spans="1:24" x14ac:dyDescent="0.35">
      <c r="A30" t="s">
        <v>138</v>
      </c>
      <c r="B30">
        <v>1.0492328767343E-2</v>
      </c>
      <c r="C30">
        <v>1391.7601948394156</v>
      </c>
      <c r="D30">
        <v>1357.4313900647255</v>
      </c>
      <c r="E30">
        <v>51779.024193742691</v>
      </c>
      <c r="F30">
        <v>50483.176821617904</v>
      </c>
      <c r="G30">
        <v>92.6521108038622</v>
      </c>
      <c r="H30">
        <v>86.856869518167784</v>
      </c>
      <c r="I30" s="3">
        <f t="shared" si="0"/>
        <v>6.672173793325846E-2</v>
      </c>
      <c r="K30">
        <f t="shared" si="6"/>
        <v>97.136442169814202</v>
      </c>
      <c r="L30">
        <f t="shared" si="6"/>
        <v>136.38630699028738</v>
      </c>
      <c r="M30">
        <f t="shared" si="6"/>
        <v>122.84390669658993</v>
      </c>
      <c r="N30">
        <f t="shared" si="6"/>
        <v>123.75757023642555</v>
      </c>
      <c r="O30">
        <f t="shared" si="6"/>
        <v>121.94494924735517</v>
      </c>
      <c r="P30">
        <f t="shared" si="7"/>
        <v>92.6521108038622</v>
      </c>
      <c r="Q30">
        <f t="shared" si="7"/>
        <v>86.856869518167784</v>
      </c>
      <c r="S30" s="3">
        <f t="shared" si="3"/>
        <v>2.5289532145748694E-2</v>
      </c>
      <c r="T30" s="3">
        <f t="shared" si="4"/>
        <v>2.5668895139140169E-2</v>
      </c>
      <c r="V30">
        <v>1.102044155599823</v>
      </c>
      <c r="W30">
        <v>0.74865812755421979</v>
      </c>
      <c r="X30">
        <v>0.67933587211552204</v>
      </c>
    </row>
    <row r="31" spans="1:24" x14ac:dyDescent="0.35">
      <c r="A31" t="s">
        <v>139</v>
      </c>
      <c r="B31">
        <v>1.04682520760346E-2</v>
      </c>
      <c r="C31">
        <v>1413.866530574714</v>
      </c>
      <c r="D31">
        <v>1365.820581825659</v>
      </c>
      <c r="E31">
        <v>53448.890479115333</v>
      </c>
      <c r="F31">
        <v>51880.637910956517</v>
      </c>
      <c r="G31">
        <v>92.042919460949605</v>
      </c>
      <c r="H31">
        <v>88.119830293104798</v>
      </c>
      <c r="I31" s="3">
        <f t="shared" si="0"/>
        <v>4.4519935578584309E-2</v>
      </c>
      <c r="K31">
        <f t="shared" si="6"/>
        <v>96.913543689907797</v>
      </c>
      <c r="L31">
        <f t="shared" si="6"/>
        <v>138.55262953867197</v>
      </c>
      <c r="M31">
        <f t="shared" si="6"/>
        <v>123.60310609147851</v>
      </c>
      <c r="N31">
        <f t="shared" si="6"/>
        <v>127.7487345604998</v>
      </c>
      <c r="O31">
        <f t="shared" si="6"/>
        <v>125.32059500389512</v>
      </c>
      <c r="P31">
        <f t="shared" si="7"/>
        <v>92.042919460949605</v>
      </c>
      <c r="Q31">
        <f t="shared" si="7"/>
        <v>88.119830293104798</v>
      </c>
      <c r="S31" s="3">
        <f t="shared" si="3"/>
        <v>3.5177350076855074E-2</v>
      </c>
      <c r="T31" s="3">
        <f t="shared" si="4"/>
        <v>3.0228089539886316E-2</v>
      </c>
      <c r="V31">
        <v>1.0845714442130587</v>
      </c>
      <c r="W31">
        <v>0.72049965721859677</v>
      </c>
      <c r="X31">
        <v>0.66431737721195072</v>
      </c>
    </row>
    <row r="32" spans="1:24" x14ac:dyDescent="0.35">
      <c r="A32" t="s">
        <v>140</v>
      </c>
      <c r="B32">
        <v>1.0444909236142901E-2</v>
      </c>
      <c r="C32">
        <v>1405.4909134611457</v>
      </c>
      <c r="D32">
        <v>1377.3907703516625</v>
      </c>
      <c r="E32">
        <v>53381.295644895006</v>
      </c>
      <c r="F32">
        <v>51460.325266476808</v>
      </c>
      <c r="G32">
        <v>90.303681745069397</v>
      </c>
      <c r="H32">
        <v>87.936569262596549</v>
      </c>
      <c r="I32" s="3">
        <f t="shared" si="0"/>
        <v>2.69184083746111E-2</v>
      </c>
      <c r="J32">
        <f t="shared" si="5"/>
        <v>87.564071189337454</v>
      </c>
      <c r="K32">
        <f t="shared" si="6"/>
        <v>96.69743909887778</v>
      </c>
      <c r="L32">
        <f t="shared" si="6"/>
        <v>137.73185632564298</v>
      </c>
      <c r="M32">
        <f t="shared" si="6"/>
        <v>124.6501771774673</v>
      </c>
      <c r="N32">
        <f t="shared" si="6"/>
        <v>127.5871754625079</v>
      </c>
      <c r="O32">
        <f t="shared" si="6"/>
        <v>124.30530620223732</v>
      </c>
      <c r="P32">
        <f t="shared" si="7"/>
        <v>90.303681745069397</v>
      </c>
      <c r="Q32">
        <f t="shared" si="7"/>
        <v>87.936569262596549</v>
      </c>
      <c r="S32" s="3">
        <f t="shared" si="3"/>
        <v>2.0400995646506992E-2</v>
      </c>
      <c r="T32" s="3">
        <f t="shared" si="4"/>
        <v>3.7329153449202845E-2</v>
      </c>
      <c r="V32">
        <v>1.079511759911294</v>
      </c>
      <c r="W32">
        <v>0.70778024059013334</v>
      </c>
      <c r="X32">
        <v>0.65564847635221057</v>
      </c>
    </row>
    <row r="33" spans="1:24" x14ac:dyDescent="0.35">
      <c r="A33" t="s">
        <v>141</v>
      </c>
      <c r="B33">
        <v>1.0422657255751699E-2</v>
      </c>
      <c r="C33">
        <v>1416.2281905720445</v>
      </c>
      <c r="D33">
        <v>1386.4926084736646</v>
      </c>
      <c r="E33">
        <v>51877.638370808163</v>
      </c>
      <c r="F33">
        <v>50474.73971431869</v>
      </c>
      <c r="G33">
        <v>87.818438589577795</v>
      </c>
      <c r="H33">
        <v>87.191526234904018</v>
      </c>
      <c r="I33" s="3">
        <f t="shared" si="0"/>
        <v>7.1900605683263676E-3</v>
      </c>
      <c r="J33" s="6">
        <f>(J32/J28)-1</f>
        <v>2.8381847127234572E-3</v>
      </c>
      <c r="K33">
        <f t="shared" si="6"/>
        <v>96.491433525247515</v>
      </c>
      <c r="L33">
        <f t="shared" si="6"/>
        <v>138.78406171110868</v>
      </c>
      <c r="M33">
        <f t="shared" si="6"/>
        <v>125.47386916014156</v>
      </c>
      <c r="N33">
        <f t="shared" si="6"/>
        <v>123.99326897997125</v>
      </c>
      <c r="O33">
        <f t="shared" si="6"/>
        <v>121.92456894076248</v>
      </c>
      <c r="P33">
        <f t="shared" si="7"/>
        <v>87.818438589577795</v>
      </c>
      <c r="Q33">
        <f t="shared" si="7"/>
        <v>87.191526234904018</v>
      </c>
      <c r="S33" s="3">
        <f t="shared" si="3"/>
        <v>2.1446621436456592E-2</v>
      </c>
      <c r="T33" s="3">
        <f t="shared" si="4"/>
        <v>2.7794074113699718E-2</v>
      </c>
      <c r="V33">
        <v>1.1192870617317672</v>
      </c>
      <c r="W33">
        <v>0.7082516600458626</v>
      </c>
      <c r="X33">
        <v>0.63277034485688755</v>
      </c>
    </row>
    <row r="34" spans="1:24" x14ac:dyDescent="0.35">
      <c r="A34" t="s">
        <v>142</v>
      </c>
      <c r="B34">
        <v>1.04018410121721E-2</v>
      </c>
      <c r="C34">
        <v>1279.610635370183</v>
      </c>
      <c r="D34">
        <v>1392.5531468233687</v>
      </c>
      <c r="E34">
        <v>51417.473747743374</v>
      </c>
      <c r="F34">
        <v>50716.283913189349</v>
      </c>
      <c r="G34">
        <v>84.605172912992998</v>
      </c>
      <c r="H34">
        <v>87.415775190270125</v>
      </c>
      <c r="I34" s="3">
        <f t="shared" si="0"/>
        <v>-3.215211752294754E-2</v>
      </c>
      <c r="K34">
        <f t="shared" si="6"/>
        <v>96.298719792624496</v>
      </c>
      <c r="L34">
        <f t="shared" si="6"/>
        <v>125.39614912881677</v>
      </c>
      <c r="M34">
        <f t="shared" si="6"/>
        <v>126.02233165556585</v>
      </c>
      <c r="N34">
        <f t="shared" si="6"/>
        <v>122.89342485301027</v>
      </c>
      <c r="O34">
        <f t="shared" si="6"/>
        <v>122.50803252064684</v>
      </c>
      <c r="P34">
        <f t="shared" si="7"/>
        <v>84.605172912992998</v>
      </c>
      <c r="Q34">
        <f t="shared" si="7"/>
        <v>87.415775190270125</v>
      </c>
      <c r="S34" s="3">
        <f t="shared" si="3"/>
        <v>-8.1104632674756649E-2</v>
      </c>
      <c r="T34" s="3">
        <f t="shared" si="4"/>
        <v>1.3825733678639596E-2</v>
      </c>
      <c r="V34">
        <v>1.0203649973853357</v>
      </c>
      <c r="W34">
        <v>0.68844344613381159</v>
      </c>
      <c r="X34">
        <v>0.67470311888190382</v>
      </c>
    </row>
    <row r="35" spans="1:24" x14ac:dyDescent="0.35">
      <c r="A35" t="s">
        <v>143</v>
      </c>
      <c r="B35">
        <v>1.0382694598180401E-2</v>
      </c>
      <c r="C35">
        <v>1333.0847897698957</v>
      </c>
      <c r="D35">
        <v>1383.5527093930002</v>
      </c>
      <c r="E35">
        <v>52651.300072572922</v>
      </c>
      <c r="F35">
        <v>51582.95998952361</v>
      </c>
      <c r="G35">
        <v>88.5304931082227</v>
      </c>
      <c r="H35">
        <v>87.712414069579182</v>
      </c>
      <c r="I35" s="3">
        <f t="shared" si="0"/>
        <v>9.3268330067231339E-3</v>
      </c>
      <c r="K35">
        <f t="shared" si="6"/>
        <v>96.12146509762745</v>
      </c>
      <c r="L35">
        <f t="shared" si="6"/>
        <v>130.63637834721797</v>
      </c>
      <c r="M35">
        <f t="shared" si="6"/>
        <v>125.20781616401531</v>
      </c>
      <c r="N35">
        <f t="shared" si="6"/>
        <v>125.84240565039455</v>
      </c>
      <c r="O35">
        <f t="shared" si="6"/>
        <v>124.60153726413637</v>
      </c>
      <c r="P35">
        <f t="shared" si="7"/>
        <v>88.5304931082227</v>
      </c>
      <c r="Q35">
        <f t="shared" si="7"/>
        <v>87.712414069579182</v>
      </c>
      <c r="S35" s="3">
        <f t="shared" ref="S35:S66" si="8">(C35/D35)-1</f>
        <v>-3.6477048745939045E-2</v>
      </c>
      <c r="T35" s="3">
        <f t="shared" ref="T35:T66" si="9">(E35/F35)-1</f>
        <v>2.0711104660653179E-2</v>
      </c>
      <c r="V35">
        <v>1.0380950496936752</v>
      </c>
      <c r="W35">
        <v>0.7035028665469979</v>
      </c>
      <c r="X35">
        <v>0.67768637058291537</v>
      </c>
    </row>
    <row r="36" spans="1:24" x14ac:dyDescent="0.35">
      <c r="A36" t="s">
        <v>144</v>
      </c>
      <c r="B36">
        <v>1.0365469980920101E-2</v>
      </c>
      <c r="C36">
        <v>1342.5289765144123</v>
      </c>
      <c r="D36">
        <v>1385.194326849622</v>
      </c>
      <c r="E36">
        <v>53596.774422525203</v>
      </c>
      <c r="F36">
        <v>52495.959655090977</v>
      </c>
      <c r="G36">
        <v>84.391730061192504</v>
      </c>
      <c r="H36">
        <v>88.390845869427849</v>
      </c>
      <c r="I36" s="3">
        <f t="shared" si="0"/>
        <v>-4.5243551737731903E-2</v>
      </c>
      <c r="J36">
        <f t="shared" si="5"/>
        <v>88.756674500938345</v>
      </c>
      <c r="K36">
        <f t="shared" si="6"/>
        <v>95.962002115147357</v>
      </c>
      <c r="L36">
        <f t="shared" si="6"/>
        <v>131.56186662988861</v>
      </c>
      <c r="M36">
        <f t="shared" si="6"/>
        <v>125.3563781489147</v>
      </c>
      <c r="N36">
        <f t="shared" si="6"/>
        <v>128.10219347167794</v>
      </c>
      <c r="O36">
        <f t="shared" si="6"/>
        <v>126.80693923940962</v>
      </c>
      <c r="P36">
        <f t="shared" si="7"/>
        <v>84.391730061192504</v>
      </c>
      <c r="Q36">
        <f t="shared" si="7"/>
        <v>88.390845869427849</v>
      </c>
      <c r="S36" s="3">
        <f t="shared" si="8"/>
        <v>-3.0800985470568976E-2</v>
      </c>
      <c r="T36" s="3">
        <f t="shared" si="9"/>
        <v>2.0969514123883037E-2</v>
      </c>
      <c r="V36">
        <v>1.0270071344170666</v>
      </c>
      <c r="W36">
        <v>0.65878442651218649</v>
      </c>
      <c r="X36">
        <v>0.64146041875952031</v>
      </c>
    </row>
    <row r="37" spans="1:24" x14ac:dyDescent="0.35">
      <c r="A37" t="s">
        <v>145</v>
      </c>
      <c r="B37">
        <v>1.0350534435911199E-2</v>
      </c>
      <c r="C37">
        <v>1303.6327454376735</v>
      </c>
      <c r="D37">
        <v>1382.6068250554631</v>
      </c>
      <c r="E37">
        <v>52820.049598425576</v>
      </c>
      <c r="F37">
        <v>52519.446284637517</v>
      </c>
      <c r="G37">
        <v>87.688936335985204</v>
      </c>
      <c r="H37">
        <v>88.200732535606306</v>
      </c>
      <c r="I37" s="3">
        <f t="shared" si="0"/>
        <v>-5.8026298071219761E-3</v>
      </c>
      <c r="J37" s="3">
        <f>(J36/J32)-1</f>
        <v>1.3619779156021083E-2</v>
      </c>
      <c r="K37">
        <f t="shared" si="6"/>
        <v>95.823731028127341</v>
      </c>
      <c r="L37">
        <f t="shared" si="6"/>
        <v>127.75020903825202</v>
      </c>
      <c r="M37">
        <f t="shared" si="6"/>
        <v>125.12221616378206</v>
      </c>
      <c r="N37">
        <f t="shared" si="6"/>
        <v>126.24573560153327</v>
      </c>
      <c r="O37">
        <f t="shared" si="6"/>
        <v>126.8636725123208</v>
      </c>
      <c r="P37">
        <f t="shared" si="7"/>
        <v>87.688936335985204</v>
      </c>
      <c r="Q37">
        <f t="shared" si="7"/>
        <v>88.200732535606306</v>
      </c>
      <c r="S37" s="3">
        <f t="shared" si="8"/>
        <v>-5.7119694613558369E-2</v>
      </c>
      <c r="T37" s="3">
        <f t="shared" si="9"/>
        <v>5.7236573317793749E-3</v>
      </c>
      <c r="V37">
        <v>1.0119170238071826</v>
      </c>
      <c r="W37">
        <v>0.6945892937940964</v>
      </c>
      <c r="X37">
        <v>0.6864093373790775</v>
      </c>
    </row>
    <row r="38" spans="1:24" x14ac:dyDescent="0.35">
      <c r="A38" t="s">
        <v>146</v>
      </c>
      <c r="B38">
        <v>1.03379947918102E-2</v>
      </c>
      <c r="C38">
        <v>1320.0117811966736</v>
      </c>
      <c r="D38">
        <v>1378.6202622886349</v>
      </c>
      <c r="E38">
        <v>53851.11194693701</v>
      </c>
      <c r="F38">
        <v>53736.474301756738</v>
      </c>
      <c r="G38">
        <v>87.542408231968395</v>
      </c>
      <c r="H38">
        <v>88.980168116447601</v>
      </c>
      <c r="I38" s="3">
        <f t="shared" si="0"/>
        <v>-1.6158205979085381E-2</v>
      </c>
      <c r="K38">
        <f t="shared" si="6"/>
        <v>95.707640840614559</v>
      </c>
      <c r="L38">
        <f t="shared" si="6"/>
        <v>129.3552816703872</v>
      </c>
      <c r="M38">
        <f t="shared" si="6"/>
        <v>124.76144290617751</v>
      </c>
      <c r="N38">
        <f t="shared" si="6"/>
        <v>128.71008816516189</v>
      </c>
      <c r="O38">
        <f t="shared" si="6"/>
        <v>129.8034720480081</v>
      </c>
      <c r="P38">
        <f t="shared" si="7"/>
        <v>87.542408231968395</v>
      </c>
      <c r="Q38">
        <f t="shared" si="7"/>
        <v>88.980168116447601</v>
      </c>
      <c r="S38" s="3">
        <f t="shared" si="8"/>
        <v>-4.2512418172837463E-2</v>
      </c>
      <c r="T38" s="3">
        <f t="shared" si="9"/>
        <v>2.1333302318369274E-3</v>
      </c>
      <c r="V38">
        <v>1.0050127656225158</v>
      </c>
      <c r="W38">
        <v>0.68015187837983004</v>
      </c>
      <c r="X38">
        <v>0.67675944191468707</v>
      </c>
    </row>
    <row r="39" spans="1:24" x14ac:dyDescent="0.35">
      <c r="A39" t="s">
        <v>147</v>
      </c>
      <c r="B39">
        <v>1.03280934126266E-2</v>
      </c>
      <c r="C39">
        <v>1328.152327621646</v>
      </c>
      <c r="D39">
        <v>1373.843486314687</v>
      </c>
      <c r="E39">
        <v>55285.413955513905</v>
      </c>
      <c r="F39">
        <v>54604.847114623073</v>
      </c>
      <c r="G39">
        <v>87.825487770570803</v>
      </c>
      <c r="H39">
        <v>89.454951482271596</v>
      </c>
      <c r="I39" s="3">
        <f t="shared" si="0"/>
        <v>-1.8215466943981573E-2</v>
      </c>
      <c r="K39">
        <f t="shared" si="6"/>
        <v>95.61597532309257</v>
      </c>
      <c r="L39">
        <f t="shared" si="6"/>
        <v>130.15301900179082</v>
      </c>
      <c r="M39">
        <f t="shared" si="6"/>
        <v>124.32915746888096</v>
      </c>
      <c r="N39">
        <f t="shared" si="6"/>
        <v>132.13822792504851</v>
      </c>
      <c r="O39">
        <f t="shared" si="6"/>
        <v>131.9010753538964</v>
      </c>
      <c r="P39">
        <f t="shared" si="7"/>
        <v>87.825487770570803</v>
      </c>
      <c r="Q39">
        <f t="shared" si="7"/>
        <v>89.454951482271596</v>
      </c>
      <c r="S39" s="3">
        <f t="shared" si="8"/>
        <v>-3.3257906849059493E-2</v>
      </c>
      <c r="T39" s="3">
        <f t="shared" si="9"/>
        <v>1.2463487709474474E-2</v>
      </c>
      <c r="V39">
        <v>0.98497627102745966</v>
      </c>
      <c r="W39">
        <v>0.66464859677388144</v>
      </c>
      <c r="X39">
        <v>0.67478640483446928</v>
      </c>
    </row>
    <row r="40" spans="1:24" x14ac:dyDescent="0.35">
      <c r="A40" t="s">
        <v>148</v>
      </c>
      <c r="B40">
        <v>1.0321100931249799E-2</v>
      </c>
      <c r="C40">
        <v>1293.3991382187492</v>
      </c>
      <c r="D40">
        <v>1372.7421891969325</v>
      </c>
      <c r="E40">
        <v>56139.410470024101</v>
      </c>
      <c r="F40">
        <v>55703.247482506216</v>
      </c>
      <c r="G40">
        <v>85.765753062274399</v>
      </c>
      <c r="H40">
        <v>90.252818491363442</v>
      </c>
      <c r="I40" s="3">
        <f t="shared" si="0"/>
        <v>-4.9716623858327744E-2</v>
      </c>
      <c r="J40">
        <f t="shared" si="5"/>
        <v>91.280394873686845</v>
      </c>
      <c r="K40">
        <f t="shared" si="6"/>
        <v>95.551239955192642</v>
      </c>
      <c r="L40">
        <f t="shared" si="6"/>
        <v>126.74736106131353</v>
      </c>
      <c r="M40">
        <f t="shared" si="6"/>
        <v>124.22949302810787</v>
      </c>
      <c r="N40">
        <f t="shared" si="6"/>
        <v>134.17937364518997</v>
      </c>
      <c r="O40">
        <f t="shared" si="6"/>
        <v>134.55432313955134</v>
      </c>
      <c r="P40">
        <f t="shared" si="7"/>
        <v>85.765753062274399</v>
      </c>
      <c r="Q40">
        <f t="shared" si="7"/>
        <v>90.252818491363442</v>
      </c>
      <c r="S40" s="3">
        <f t="shared" si="8"/>
        <v>-5.7798945499445753E-2</v>
      </c>
      <c r="T40" s="3">
        <f t="shared" si="9"/>
        <v>7.8301177620723195E-3</v>
      </c>
      <c r="V40">
        <v>0.94461136326713757</v>
      </c>
      <c r="W40">
        <v>0.63918731122612382</v>
      </c>
      <c r="X40">
        <v>0.67666697234655293</v>
      </c>
    </row>
    <row r="41" spans="1:24" x14ac:dyDescent="0.35">
      <c r="A41" t="s">
        <v>149</v>
      </c>
      <c r="B41">
        <v>1.03172386921861E-2</v>
      </c>
      <c r="C41">
        <v>1248.0683671844693</v>
      </c>
      <c r="D41">
        <v>1368.0183362626235</v>
      </c>
      <c r="E41">
        <v>56127.764960419016</v>
      </c>
      <c r="F41">
        <v>56669.112224381002</v>
      </c>
      <c r="G41">
        <v>84.938546623434902</v>
      </c>
      <c r="H41">
        <v>90.84115385774389</v>
      </c>
      <c r="I41" s="3">
        <f t="shared" si="0"/>
        <v>-6.4977237558567311E-2</v>
      </c>
      <c r="J41" s="3">
        <f>(J40/J36)-1</f>
        <v>2.8434147481740224E-2</v>
      </c>
      <c r="K41">
        <f t="shared" si="6"/>
        <v>95.515483911917983</v>
      </c>
      <c r="L41">
        <f t="shared" si="6"/>
        <v>122.30514718185918</v>
      </c>
      <c r="M41">
        <f t="shared" si="6"/>
        <v>123.80199698421353</v>
      </c>
      <c r="N41">
        <f t="shared" si="6"/>
        <v>134.15153959471621</v>
      </c>
      <c r="O41">
        <f t="shared" si="6"/>
        <v>136.88742367607097</v>
      </c>
      <c r="P41">
        <f t="shared" si="7"/>
        <v>84.938546623434902</v>
      </c>
      <c r="Q41">
        <f t="shared" si="7"/>
        <v>90.84115385774389</v>
      </c>
      <c r="S41" s="3">
        <f t="shared" si="8"/>
        <v>-8.7681550677056852E-2</v>
      </c>
      <c r="T41" s="3">
        <f t="shared" si="9"/>
        <v>-9.5527747429415832E-3</v>
      </c>
      <c r="V41">
        <v>0.91169395111941287</v>
      </c>
      <c r="W41">
        <v>0.63315372212679666</v>
      </c>
      <c r="X41">
        <v>0.69448055605654302</v>
      </c>
    </row>
    <row r="42" spans="1:24" x14ac:dyDescent="0.35">
      <c r="A42" t="s">
        <v>150</v>
      </c>
      <c r="B42">
        <v>1.03165679756101E-2</v>
      </c>
      <c r="C42">
        <v>1243.8802555363256</v>
      </c>
      <c r="D42">
        <v>1362.0360636453904</v>
      </c>
      <c r="E42">
        <v>57049.73322965527</v>
      </c>
      <c r="F42">
        <v>57667.331378912953</v>
      </c>
      <c r="G42">
        <v>86.135305592846095</v>
      </c>
      <c r="H42">
        <v>91.431211570580402</v>
      </c>
      <c r="I42" s="3">
        <f t="shared" si="0"/>
        <v>-5.7922299035118092E-2</v>
      </c>
      <c r="K42">
        <f t="shared" si="6"/>
        <v>95.50927451614497</v>
      </c>
      <c r="L42">
        <f t="shared" si="6"/>
        <v>121.89473087373995</v>
      </c>
      <c r="M42">
        <f t="shared" si="6"/>
        <v>123.26061732804547</v>
      </c>
      <c r="N42">
        <f t="shared" si="6"/>
        <v>136.35514529436844</v>
      </c>
      <c r="O42">
        <f t="shared" si="6"/>
        <v>139.29867811370792</v>
      </c>
      <c r="P42">
        <f t="shared" si="7"/>
        <v>86.135305592846095</v>
      </c>
      <c r="Q42">
        <f t="shared" si="7"/>
        <v>91.431211570580402</v>
      </c>
      <c r="S42" s="3">
        <f t="shared" si="8"/>
        <v>-8.674939765752554E-2</v>
      </c>
      <c r="T42" s="3">
        <f t="shared" si="9"/>
        <v>-1.0709671047540725E-2</v>
      </c>
      <c r="V42">
        <v>0.89395035743307794</v>
      </c>
      <c r="W42">
        <v>0.63169824216676285</v>
      </c>
      <c r="X42">
        <v>0.70663682486871482</v>
      </c>
    </row>
    <row r="43" spans="1:24" x14ac:dyDescent="0.35">
      <c r="A43" t="s">
        <v>151</v>
      </c>
      <c r="B43">
        <v>1.03190445256387E-2</v>
      </c>
      <c r="C43">
        <v>1238.2648333464144</v>
      </c>
      <c r="D43">
        <v>1357.8562191475723</v>
      </c>
      <c r="E43">
        <v>58720.503329512285</v>
      </c>
      <c r="F43">
        <v>59300.097117786747</v>
      </c>
      <c r="G43">
        <v>87.244268716972101</v>
      </c>
      <c r="H43">
        <v>92.596395575059674</v>
      </c>
      <c r="I43" s="3">
        <f t="shared" si="0"/>
        <v>-5.7800596069088661E-2</v>
      </c>
      <c r="K43">
        <f t="shared" si="6"/>
        <v>95.532202053393192</v>
      </c>
      <c r="L43">
        <f t="shared" si="6"/>
        <v>121.3444444827991</v>
      </c>
      <c r="M43">
        <f t="shared" si="6"/>
        <v>122.88235259123861</v>
      </c>
      <c r="N43">
        <f t="shared" si="6"/>
        <v>140.34846983459727</v>
      </c>
      <c r="O43">
        <f t="shared" si="6"/>
        <v>143.24271546823752</v>
      </c>
      <c r="P43">
        <f t="shared" si="7"/>
        <v>87.244268716972101</v>
      </c>
      <c r="Q43">
        <f t="shared" si="7"/>
        <v>92.596395575059674</v>
      </c>
      <c r="S43" s="3">
        <f t="shared" si="8"/>
        <v>-8.8073673865289193E-2</v>
      </c>
      <c r="T43" s="3">
        <f t="shared" si="9"/>
        <v>-9.7739095961887346E-3</v>
      </c>
      <c r="V43">
        <v>0.86459399682665095</v>
      </c>
      <c r="W43">
        <v>0.6216260770052624</v>
      </c>
      <c r="X43">
        <v>0.71898032982745419</v>
      </c>
    </row>
    <row r="44" spans="1:24" x14ac:dyDescent="0.35">
      <c r="A44" t="s">
        <v>152</v>
      </c>
      <c r="B44">
        <v>1.03245668826539E-2</v>
      </c>
      <c r="C44">
        <v>1248.0964933285591</v>
      </c>
      <c r="D44">
        <v>1348.1568963408304</v>
      </c>
      <c r="E44">
        <v>60138.436268487792</v>
      </c>
      <c r="F44">
        <v>60611.188118816048</v>
      </c>
      <c r="G44">
        <v>88.753008435015104</v>
      </c>
      <c r="H44">
        <v>93.329396907005389</v>
      </c>
      <c r="I44" s="3">
        <f t="shared" si="0"/>
        <v>-4.9034801720086729E-2</v>
      </c>
      <c r="J44">
        <v>93.087788499551877</v>
      </c>
      <c r="K44">
        <f t="shared" si="6"/>
        <v>95.583327225387194</v>
      </c>
      <c r="L44">
        <f t="shared" si="6"/>
        <v>122.30790341884348</v>
      </c>
      <c r="M44">
        <f t="shared" si="6"/>
        <v>122.00458984417652</v>
      </c>
      <c r="N44">
        <f t="shared" si="6"/>
        <v>143.73748571541427</v>
      </c>
      <c r="O44">
        <f t="shared" si="6"/>
        <v>146.40972942506755</v>
      </c>
      <c r="P44">
        <f t="shared" si="7"/>
        <v>88.753008435015104</v>
      </c>
      <c r="Q44">
        <f t="shared" si="7"/>
        <v>93.329396907005389</v>
      </c>
      <c r="S44" s="3">
        <f t="shared" si="8"/>
        <v>-7.4220146990202296E-2</v>
      </c>
      <c r="T44" s="3">
        <f t="shared" si="9"/>
        <v>-7.7997456410443533E-3</v>
      </c>
      <c r="V44">
        <v>0.8509116658753918</v>
      </c>
      <c r="W44">
        <v>0.61746598664413199</v>
      </c>
      <c r="X44">
        <v>0.72565227556129697</v>
      </c>
    </row>
    <row r="45" spans="1:24" x14ac:dyDescent="0.35">
      <c r="A45" t="s">
        <v>153</v>
      </c>
      <c r="B45">
        <v>1.0332978811709401E-2</v>
      </c>
      <c r="C45">
        <v>1279.1659507918791</v>
      </c>
      <c r="D45">
        <v>1339.976609300918</v>
      </c>
      <c r="E45">
        <v>59618.100201891328</v>
      </c>
      <c r="F45">
        <v>60460.843323047353</v>
      </c>
      <c r="G45">
        <v>88.9679715417533</v>
      </c>
      <c r="H45">
        <v>93.006060208894965</v>
      </c>
      <c r="I45" s="3">
        <f t="shared" si="0"/>
        <v>-4.3417479012356527E-2</v>
      </c>
      <c r="J45" s="6">
        <v>1.9800458010354793E-2</v>
      </c>
      <c r="K45">
        <f t="shared" si="6"/>
        <v>95.661203631889009</v>
      </c>
      <c r="L45">
        <f t="shared" si="6"/>
        <v>125.35257201859673</v>
      </c>
      <c r="M45">
        <f t="shared" si="6"/>
        <v>121.26429576726233</v>
      </c>
      <c r="N45">
        <f t="shared" si="6"/>
        <v>142.49382521174377</v>
      </c>
      <c r="O45">
        <f t="shared" si="6"/>
        <v>146.04656312603689</v>
      </c>
      <c r="P45">
        <f t="shared" si="7"/>
        <v>88.9679715417533</v>
      </c>
      <c r="Q45">
        <f t="shared" si="7"/>
        <v>93.006060208894965</v>
      </c>
      <c r="S45" s="3">
        <f t="shared" si="8"/>
        <v>-4.5381880614143277E-2</v>
      </c>
      <c r="T45" s="3">
        <f t="shared" si="9"/>
        <v>-1.3938659714903046E-2</v>
      </c>
      <c r="V45">
        <v>0.8797052913157789</v>
      </c>
      <c r="W45">
        <v>0.62436369723072682</v>
      </c>
      <c r="X45">
        <v>0.70974189128368603</v>
      </c>
    </row>
    <row r="46" spans="1:24" x14ac:dyDescent="0.35">
      <c r="A46" t="s">
        <v>154</v>
      </c>
      <c r="B46">
        <v>1.03440739204319E-2</v>
      </c>
      <c r="C46">
        <v>1301.2461896075868</v>
      </c>
      <c r="D46">
        <v>1332.2916214960237</v>
      </c>
      <c r="E46">
        <v>59725.768136254148</v>
      </c>
      <c r="F46">
        <v>60362.797268649694</v>
      </c>
      <c r="G46">
        <v>90.353801906599102</v>
      </c>
      <c r="H46">
        <v>92.763247105060032</v>
      </c>
      <c r="I46" s="3">
        <f t="shared" si="0"/>
        <v>-2.5974136025360191E-2</v>
      </c>
      <c r="K46">
        <f t="shared" si="6"/>
        <v>95.763920522551558</v>
      </c>
      <c r="L46">
        <f t="shared" si="6"/>
        <v>127.51633718496969</v>
      </c>
      <c r="M46">
        <f t="shared" si="6"/>
        <v>120.56882494510619</v>
      </c>
      <c r="N46">
        <f t="shared" si="6"/>
        <v>142.75116343231858</v>
      </c>
      <c r="O46">
        <f t="shared" si="6"/>
        <v>145.8097273744028</v>
      </c>
      <c r="P46">
        <f t="shared" si="7"/>
        <v>90.353801906599102</v>
      </c>
      <c r="Q46">
        <f t="shared" si="7"/>
        <v>92.763247105060032</v>
      </c>
      <c r="S46" s="3">
        <f t="shared" si="8"/>
        <v>-2.330227961170861E-2</v>
      </c>
      <c r="T46" s="3">
        <f t="shared" si="9"/>
        <v>-1.0553340156858493E-2</v>
      </c>
      <c r="V46">
        <v>0.89327704320552137</v>
      </c>
      <c r="W46">
        <v>0.63294616824217897</v>
      </c>
      <c r="X46">
        <v>0.70856647784303739</v>
      </c>
    </row>
    <row r="47" spans="1:24" x14ac:dyDescent="0.35">
      <c r="A47" t="s">
        <v>155</v>
      </c>
      <c r="B47">
        <v>1.0357555090941099E-2</v>
      </c>
      <c r="C47">
        <v>1306.5890957024537</v>
      </c>
      <c r="D47">
        <v>1328.8909638927864</v>
      </c>
      <c r="E47">
        <v>60492.111755537597</v>
      </c>
      <c r="F47">
        <v>60998.147695199114</v>
      </c>
      <c r="G47">
        <v>91.827882086120695</v>
      </c>
      <c r="H47">
        <v>93.252449777247136</v>
      </c>
      <c r="I47" s="3">
        <f t="shared" si="0"/>
        <v>-1.5276463991340895E-2</v>
      </c>
      <c r="K47">
        <f t="shared" si="6"/>
        <v>95.888727223579082</v>
      </c>
      <c r="L47">
        <f t="shared" si="6"/>
        <v>128.0399182110522</v>
      </c>
      <c r="M47">
        <f t="shared" si="6"/>
        <v>120.26107453622605</v>
      </c>
      <c r="N47">
        <f t="shared" si="6"/>
        <v>144.58280907967261</v>
      </c>
      <c r="O47">
        <f t="shared" si="6"/>
        <v>147.3444520172996</v>
      </c>
      <c r="P47">
        <f t="shared" si="7"/>
        <v>91.827882086120695</v>
      </c>
      <c r="Q47">
        <f t="shared" si="7"/>
        <v>93.252449777247136</v>
      </c>
      <c r="S47" s="3">
        <f t="shared" si="8"/>
        <v>-1.6782316078817083E-2</v>
      </c>
      <c r="T47" s="3">
        <f t="shared" si="9"/>
        <v>-8.2959230531084449E-3</v>
      </c>
      <c r="V47">
        <v>0.88558189611944504</v>
      </c>
      <c r="W47">
        <v>0.63512310122235061</v>
      </c>
      <c r="X47">
        <v>0.71718166778861836</v>
      </c>
    </row>
    <row r="48" spans="1:24" x14ac:dyDescent="0.35">
      <c r="A48" t="s">
        <v>156</v>
      </c>
      <c r="B48">
        <v>1.03730658479064E-2</v>
      </c>
      <c r="C48">
        <v>1309.6695143751897</v>
      </c>
      <c r="D48">
        <v>1330.1482641274092</v>
      </c>
      <c r="E48">
        <v>61064.013472081882</v>
      </c>
      <c r="F48">
        <v>61251.89866255963</v>
      </c>
      <c r="G48">
        <v>92.302031573228206</v>
      </c>
      <c r="H48">
        <v>93.630412876539935</v>
      </c>
      <c r="I48" s="3">
        <f t="shared" si="0"/>
        <v>-1.4187498084231661E-2</v>
      </c>
      <c r="J48">
        <v>93.95823289391511</v>
      </c>
      <c r="K48">
        <f t="shared" si="6"/>
        <v>96.032323538599201</v>
      </c>
      <c r="L48">
        <f t="shared" si="6"/>
        <v>128.34178553583718</v>
      </c>
      <c r="M48">
        <f t="shared" si="6"/>
        <v>120.37485684142548</v>
      </c>
      <c r="N48">
        <f t="shared" si="6"/>
        <v>145.94971716563293</v>
      </c>
      <c r="O48">
        <f t="shared" si="6"/>
        <v>147.95740173212411</v>
      </c>
      <c r="P48">
        <f t="shared" si="7"/>
        <v>92.302031573228206</v>
      </c>
      <c r="Q48">
        <f t="shared" si="7"/>
        <v>93.630412876539935</v>
      </c>
      <c r="S48" s="3">
        <f t="shared" si="8"/>
        <v>-1.5395839925900101E-2</v>
      </c>
      <c r="T48" s="3">
        <f t="shared" si="9"/>
        <v>-3.0674182283363383E-3</v>
      </c>
      <c r="V48">
        <v>0.879356178471979</v>
      </c>
      <c r="W48">
        <v>0.63242350424343785</v>
      </c>
      <c r="X48">
        <v>0.71918924290993669</v>
      </c>
    </row>
    <row r="49" spans="1:24" x14ac:dyDescent="0.35">
      <c r="A49" t="s">
        <v>157</v>
      </c>
      <c r="B49">
        <v>1.0390231830315099E-2</v>
      </c>
      <c r="C49">
        <v>1330.718667199011</v>
      </c>
      <c r="D49">
        <v>1332.7797100896539</v>
      </c>
      <c r="E49">
        <v>60292.394346487643</v>
      </c>
      <c r="F49">
        <v>61055.444729662195</v>
      </c>
      <c r="G49">
        <v>91.916065865237002</v>
      </c>
      <c r="H49">
        <v>93.727411588213599</v>
      </c>
      <c r="I49" s="3">
        <f t="shared" si="0"/>
        <v>-1.9325677432922701E-2</v>
      </c>
      <c r="J49" s="6">
        <v>9.3507903495573252E-3</v>
      </c>
      <c r="K49">
        <f t="shared" si="6"/>
        <v>96.191243688215607</v>
      </c>
      <c r="L49">
        <f t="shared" si="6"/>
        <v>130.40450886242749</v>
      </c>
      <c r="M49">
        <f t="shared" si="6"/>
        <v>120.61299565612291</v>
      </c>
      <c r="N49">
        <f t="shared" si="6"/>
        <v>144.10546247720566</v>
      </c>
      <c r="O49">
        <f t="shared" si="6"/>
        <v>147.48285622241357</v>
      </c>
      <c r="P49">
        <f t="shared" si="7"/>
        <v>91.916065865237002</v>
      </c>
      <c r="Q49">
        <f t="shared" si="7"/>
        <v>93.727411588213599</v>
      </c>
      <c r="S49" s="3">
        <f t="shared" si="8"/>
        <v>-1.5464242702977193E-3</v>
      </c>
      <c r="T49" s="3">
        <f t="shared" si="9"/>
        <v>-1.2497663174073081E-2</v>
      </c>
      <c r="V49">
        <v>0.90492412029873359</v>
      </c>
      <c r="W49">
        <v>0.63783887359423397</v>
      </c>
      <c r="X49">
        <v>0.70485343388092092</v>
      </c>
    </row>
    <row r="50" spans="1:24" x14ac:dyDescent="0.35">
      <c r="A50" t="s">
        <v>158</v>
      </c>
      <c r="B50">
        <v>1.04086463728749E-2</v>
      </c>
      <c r="C50">
        <v>1332.4949945650899</v>
      </c>
      <c r="D50">
        <v>1336.2544075094793</v>
      </c>
      <c r="E50">
        <v>59891.33803879386</v>
      </c>
      <c r="F50">
        <v>60451.740388459802</v>
      </c>
      <c r="G50">
        <v>92.545818745666296</v>
      </c>
      <c r="H50">
        <v>93.5498797422905</v>
      </c>
      <c r="I50" s="3">
        <f t="shared" si="0"/>
        <v>-1.073289457335673E-2</v>
      </c>
      <c r="K50">
        <f t="shared" si="6"/>
        <v>96.361722824745428</v>
      </c>
      <c r="L50">
        <f t="shared" si="6"/>
        <v>130.5785810412149</v>
      </c>
      <c r="M50">
        <f t="shared" si="6"/>
        <v>120.92744647018546</v>
      </c>
      <c r="N50">
        <f t="shared" si="6"/>
        <v>143.14689373356811</v>
      </c>
      <c r="O50">
        <f t="shared" si="6"/>
        <v>146.02457447622979</v>
      </c>
      <c r="P50">
        <f t="shared" si="7"/>
        <v>92.545818745666296</v>
      </c>
      <c r="Q50">
        <f t="shared" si="7"/>
        <v>93.5498797422905</v>
      </c>
      <c r="S50" s="3">
        <f t="shared" si="8"/>
        <v>-2.8133961042614564E-3</v>
      </c>
      <c r="T50" s="3">
        <f t="shared" si="9"/>
        <v>-9.270243438234016E-3</v>
      </c>
      <c r="V50">
        <v>0.91219989226070142</v>
      </c>
      <c r="W50">
        <v>0.64650944447259218</v>
      </c>
      <c r="X50">
        <v>0.70873659376384079</v>
      </c>
    </row>
    <row r="51" spans="1:24" x14ac:dyDescent="0.35">
      <c r="A51" t="s">
        <v>159</v>
      </c>
      <c r="B51">
        <v>1.04278224441493E-2</v>
      </c>
      <c r="C51">
        <v>1368.4225890839871</v>
      </c>
      <c r="D51">
        <v>1342.4902374699025</v>
      </c>
      <c r="E51">
        <v>61158.284621974686</v>
      </c>
      <c r="F51">
        <v>61725.540332989025</v>
      </c>
      <c r="G51">
        <v>97.128982615581904</v>
      </c>
      <c r="H51">
        <v>94.925227368616376</v>
      </c>
      <c r="I51" s="3">
        <f t="shared" si="0"/>
        <v>2.3215696270158431E-2</v>
      </c>
      <c r="K51">
        <f t="shared" si="6"/>
        <v>96.539252082519695</v>
      </c>
      <c r="L51">
        <f t="shared" si="6"/>
        <v>134.09932545799444</v>
      </c>
      <c r="M51">
        <f t="shared" si="6"/>
        <v>121.49177238709055</v>
      </c>
      <c r="N51">
        <f t="shared" si="6"/>
        <v>146.17503559593922</v>
      </c>
      <c r="O51">
        <f t="shared" si="6"/>
        <v>149.10150979144916</v>
      </c>
      <c r="P51">
        <f t="shared" si="7"/>
        <v>97.128982615581904</v>
      </c>
      <c r="Q51">
        <f t="shared" si="7"/>
        <v>94.925227368616376</v>
      </c>
      <c r="S51" s="3">
        <f t="shared" si="8"/>
        <v>1.9316603495722617E-2</v>
      </c>
      <c r="T51" s="3">
        <f t="shared" si="9"/>
        <v>-9.1899675232356426E-3</v>
      </c>
      <c r="V51">
        <v>0.91738869712797766</v>
      </c>
      <c r="W51">
        <v>0.66447038798107994</v>
      </c>
      <c r="X51">
        <v>0.72430627286046112</v>
      </c>
    </row>
    <row r="52" spans="1:24" x14ac:dyDescent="0.35">
      <c r="A52" t="s">
        <v>160</v>
      </c>
      <c r="B52">
        <v>1.04472423437189E-2</v>
      </c>
      <c r="C52">
        <v>1418.6707503038983</v>
      </c>
      <c r="D52">
        <v>1346.8324891991369</v>
      </c>
      <c r="E52">
        <v>62212.829544843567</v>
      </c>
      <c r="F52">
        <v>61878.3481810843</v>
      </c>
      <c r="G52">
        <v>101.269523135707</v>
      </c>
      <c r="H52">
        <v>95.373521201401275</v>
      </c>
      <c r="I52" s="3">
        <f t="shared" si="0"/>
        <v>6.182011380134618E-2</v>
      </c>
      <c r="J52">
        <v>97.064320589215157</v>
      </c>
      <c r="K52">
        <f t="shared" si="6"/>
        <v>96.719038666920028</v>
      </c>
      <c r="L52">
        <f t="shared" si="6"/>
        <v>139.02342169759626</v>
      </c>
      <c r="M52">
        <f t="shared" si="6"/>
        <v>121.88473454354529</v>
      </c>
      <c r="N52">
        <f t="shared" si="6"/>
        <v>148.6955140984133</v>
      </c>
      <c r="O52">
        <f t="shared" si="6"/>
        <v>149.47062573172408</v>
      </c>
      <c r="P52">
        <f t="shared" si="7"/>
        <v>101.269523135707</v>
      </c>
      <c r="Q52">
        <f t="shared" si="7"/>
        <v>95.373521201401275</v>
      </c>
      <c r="S52" s="3">
        <f t="shared" si="8"/>
        <v>5.3338675507804467E-2</v>
      </c>
      <c r="T52" s="3">
        <f t="shared" si="9"/>
        <v>5.4054669135708E-3</v>
      </c>
      <c r="V52">
        <v>0.93495370415535461</v>
      </c>
      <c r="W52">
        <v>0.68105298098423017</v>
      </c>
      <c r="X52">
        <v>0.72843497807145374</v>
      </c>
    </row>
    <row r="53" spans="1:24" x14ac:dyDescent="0.35">
      <c r="A53" t="s">
        <v>161</v>
      </c>
      <c r="B53">
        <v>1.04665067483866E-2</v>
      </c>
      <c r="C53">
        <v>1467.9371779706105</v>
      </c>
      <c r="D53">
        <v>1361.0563213189441</v>
      </c>
      <c r="E53">
        <v>62093.102385386992</v>
      </c>
      <c r="F53">
        <v>61973.207363527377</v>
      </c>
      <c r="G53">
        <v>101.669438029497</v>
      </c>
      <c r="H53">
        <v>96.126204090511351</v>
      </c>
      <c r="I53" s="3">
        <f t="shared" si="0"/>
        <v>5.7666210701154956E-2</v>
      </c>
      <c r="J53" s="6">
        <v>3.3058174889336378E-2</v>
      </c>
      <c r="K53">
        <f t="shared" si="6"/>
        <v>96.897385702305002</v>
      </c>
      <c r="L53">
        <f t="shared" si="6"/>
        <v>143.85131241683206</v>
      </c>
      <c r="M53">
        <f t="shared" si="6"/>
        <v>123.17195327046026</v>
      </c>
      <c r="N53">
        <f t="shared" si="6"/>
        <v>148.40935300178438</v>
      </c>
      <c r="O53">
        <f t="shared" si="6"/>
        <v>149.69976341514564</v>
      </c>
      <c r="P53">
        <f t="shared" si="7"/>
        <v>101.669438029497</v>
      </c>
      <c r="Q53">
        <f t="shared" si="7"/>
        <v>96.126204090511351</v>
      </c>
      <c r="S53" s="3">
        <f t="shared" si="8"/>
        <v>7.8527872048742564E-2</v>
      </c>
      <c r="T53" s="3">
        <f t="shared" si="9"/>
        <v>1.9346267033804043E-3</v>
      </c>
      <c r="V53">
        <v>0.96928737648430074</v>
      </c>
      <c r="W53">
        <v>0.68506085346436751</v>
      </c>
      <c r="X53">
        <v>0.70676753879654319</v>
      </c>
    </row>
    <row r="54" spans="1:24" x14ac:dyDescent="0.35">
      <c r="A54" t="s">
        <v>162</v>
      </c>
      <c r="B54">
        <v>1.0485423985990601E-2</v>
      </c>
      <c r="C54">
        <v>1475.6541075350688</v>
      </c>
      <c r="D54">
        <v>1381.4182196080867</v>
      </c>
      <c r="E54">
        <v>63080.288684232553</v>
      </c>
      <c r="F54">
        <v>62991.106974098671</v>
      </c>
      <c r="G54">
        <v>99.935468166001698</v>
      </c>
      <c r="H54">
        <v>97.811114225872899</v>
      </c>
      <c r="I54" s="3">
        <f t="shared" si="0"/>
        <v>2.1718942238231523E-2</v>
      </c>
      <c r="K54">
        <f t="shared" si="6"/>
        <v>97.072518715888506</v>
      </c>
      <c r="L54">
        <f t="shared" si="6"/>
        <v>144.60753718062625</v>
      </c>
      <c r="M54">
        <f t="shared" si="6"/>
        <v>125.01465055291932</v>
      </c>
      <c r="N54">
        <f t="shared" si="6"/>
        <v>150.76883697465115</v>
      </c>
      <c r="O54">
        <f t="shared" si="6"/>
        <v>152.15855709979476</v>
      </c>
      <c r="P54">
        <f t="shared" si="7"/>
        <v>99.935468166001698</v>
      </c>
      <c r="Q54">
        <f t="shared" si="7"/>
        <v>97.811114225872899</v>
      </c>
      <c r="S54" s="3">
        <f t="shared" si="8"/>
        <v>6.821676925161535E-2</v>
      </c>
      <c r="T54" s="3">
        <f t="shared" si="9"/>
        <v>1.415782551186906E-3</v>
      </c>
      <c r="V54">
        <v>0.95913412932235587</v>
      </c>
      <c r="W54">
        <v>0.66283902012724227</v>
      </c>
      <c r="X54">
        <v>0.69108063185651514</v>
      </c>
    </row>
    <row r="55" spans="1:24" x14ac:dyDescent="0.35">
      <c r="A55" t="s">
        <v>163</v>
      </c>
      <c r="B55">
        <v>1.0503916537651301E-2</v>
      </c>
      <c r="C55">
        <v>1451.7273502334983</v>
      </c>
      <c r="D55">
        <v>1392.9076710081197</v>
      </c>
      <c r="E55">
        <v>63495.455929090982</v>
      </c>
      <c r="F55">
        <v>63705.29291009382</v>
      </c>
      <c r="G55">
        <v>99.100948164525903</v>
      </c>
      <c r="H55">
        <v>98.946442839075075</v>
      </c>
      <c r="I55" s="3">
        <f t="shared" si="0"/>
        <v>1.5615045980188749E-3</v>
      </c>
      <c r="K55">
        <f t="shared" si="6"/>
        <v>97.243720049242896</v>
      </c>
      <c r="L55">
        <f t="shared" si="6"/>
        <v>142.26282141801559</v>
      </c>
      <c r="M55">
        <f t="shared" si="6"/>
        <v>126.05441514515654</v>
      </c>
      <c r="N55">
        <f t="shared" si="6"/>
        <v>151.76113241214685</v>
      </c>
      <c r="O55">
        <f t="shared" si="6"/>
        <v>153.88371334394</v>
      </c>
      <c r="P55">
        <f t="shared" si="7"/>
        <v>99.100948164525903</v>
      </c>
      <c r="Q55">
        <f t="shared" si="7"/>
        <v>98.946442839075075</v>
      </c>
      <c r="S55" s="3">
        <f t="shared" si="8"/>
        <v>4.2227981401529391E-2</v>
      </c>
      <c r="T55" s="3">
        <f t="shared" si="9"/>
        <v>-3.2938704370919503E-3</v>
      </c>
      <c r="V55">
        <v>0.93741275619678344</v>
      </c>
      <c r="W55">
        <v>0.65300611948118237</v>
      </c>
      <c r="X55">
        <v>0.69660468685162857</v>
      </c>
    </row>
    <row r="56" spans="1:24" x14ac:dyDescent="0.35">
      <c r="A56" t="s">
        <v>164</v>
      </c>
      <c r="B56">
        <v>1.05218273132478E-2</v>
      </c>
      <c r="C56">
        <v>1437.1583605876183</v>
      </c>
      <c r="D56">
        <v>1397.8192878579193</v>
      </c>
      <c r="E56">
        <v>63588.952907775958</v>
      </c>
      <c r="F56">
        <v>63727.148494124354</v>
      </c>
      <c r="G56">
        <v>99.680197727250004</v>
      </c>
      <c r="H56">
        <v>99.306786184337184</v>
      </c>
      <c r="I56" s="3">
        <f t="shared" si="0"/>
        <v>3.7601815269671323E-3</v>
      </c>
      <c r="J56">
        <f t="shared" si="5"/>
        <v>99.579249460503533</v>
      </c>
      <c r="K56">
        <f t="shared" si="6"/>
        <v>97.409535385049082</v>
      </c>
      <c r="L56">
        <f t="shared" si="6"/>
        <v>140.83512525185918</v>
      </c>
      <c r="M56">
        <f t="shared" si="6"/>
        <v>126.49890332072276</v>
      </c>
      <c r="N56">
        <f t="shared" si="6"/>
        <v>151.98460048800715</v>
      </c>
      <c r="O56">
        <f t="shared" si="6"/>
        <v>153.93650673479164</v>
      </c>
      <c r="P56">
        <f t="shared" si="7"/>
        <v>99.680197727250004</v>
      </c>
      <c r="Q56">
        <f t="shared" si="7"/>
        <v>99.306786184337184</v>
      </c>
      <c r="S56" s="3">
        <f t="shared" si="8"/>
        <v>2.8143174923551006E-2</v>
      </c>
      <c r="T56" s="3">
        <f t="shared" si="9"/>
        <v>-2.1685512315232636E-3</v>
      </c>
      <c r="V56">
        <v>0.9266407570217764</v>
      </c>
      <c r="W56">
        <v>0.6558572211078425</v>
      </c>
      <c r="X56">
        <v>0.70777938066934132</v>
      </c>
    </row>
    <row r="57" spans="1:24" x14ac:dyDescent="0.35">
      <c r="A57" t="s">
        <v>165</v>
      </c>
      <c r="B57">
        <v>1.05388855260732E-2</v>
      </c>
      <c r="C57">
        <v>1444.6812842343986</v>
      </c>
      <c r="D57">
        <v>1401.8703417279235</v>
      </c>
      <c r="E57">
        <v>62139.297892020011</v>
      </c>
      <c r="F57">
        <v>63106.498415947164</v>
      </c>
      <c r="G57">
        <v>100.789398556946</v>
      </c>
      <c r="H57">
        <v>99.125559742652712</v>
      </c>
      <c r="I57" s="3">
        <f t="shared" si="0"/>
        <v>1.6785164377511732E-2</v>
      </c>
      <c r="J57" s="6">
        <f>(J56/J52)-1</f>
        <v>2.5909920926884933E-2</v>
      </c>
      <c r="K57">
        <f t="shared" si="6"/>
        <v>97.567457819655985</v>
      </c>
      <c r="L57">
        <f t="shared" si="6"/>
        <v>141.57233829887599</v>
      </c>
      <c r="M57">
        <f t="shared" si="6"/>
        <v>126.86551285050969</v>
      </c>
      <c r="N57">
        <f t="shared" si="6"/>
        <v>148.51976535013904</v>
      </c>
      <c r="O57">
        <f t="shared" si="6"/>
        <v>152.43729160910496</v>
      </c>
      <c r="P57">
        <f t="shared" si="7"/>
        <v>100.789398556946</v>
      </c>
      <c r="Q57">
        <f t="shared" si="7"/>
        <v>99.125559742652712</v>
      </c>
      <c r="S57" s="3">
        <f t="shared" si="8"/>
        <v>3.0538446553985299E-2</v>
      </c>
      <c r="T57" s="3">
        <f t="shared" si="9"/>
        <v>-1.5326480603505277E-2</v>
      </c>
      <c r="V57">
        <v>0.95322220557725557</v>
      </c>
      <c r="W57">
        <v>0.6786261634559716</v>
      </c>
      <c r="X57">
        <v>0.71192861379577999</v>
      </c>
    </row>
    <row r="58" spans="1:24" x14ac:dyDescent="0.35">
      <c r="A58" t="s">
        <v>166</v>
      </c>
      <c r="B58">
        <v>1.0554761217974801E-2</v>
      </c>
      <c r="C58">
        <v>1453.4133668989741</v>
      </c>
      <c r="D58">
        <v>1408.7279883451881</v>
      </c>
      <c r="E58">
        <v>62269.530350381319</v>
      </c>
      <c r="F58">
        <v>63489.294260119976</v>
      </c>
      <c r="G58">
        <v>101.085019050515</v>
      </c>
      <c r="H58">
        <v>99.818774585551409</v>
      </c>
      <c r="I58" s="3">
        <f t="shared" si="0"/>
        <v>1.268543387975911E-2</v>
      </c>
      <c r="K58">
        <f t="shared" si="6"/>
        <v>97.714432648838368</v>
      </c>
      <c r="L58">
        <f t="shared" si="6"/>
        <v>142.42804354994675</v>
      </c>
      <c r="M58">
        <f t="shared" si="6"/>
        <v>127.48611151013645</v>
      </c>
      <c r="N58">
        <f t="shared" si="6"/>
        <v>148.83103526809666</v>
      </c>
      <c r="O58">
        <f t="shared" si="6"/>
        <v>153.36195647230673</v>
      </c>
      <c r="P58">
        <f t="shared" si="7"/>
        <v>101.085019050515</v>
      </c>
      <c r="Q58">
        <f t="shared" si="7"/>
        <v>99.818774585551409</v>
      </c>
      <c r="S58" s="3">
        <f t="shared" si="8"/>
        <v>3.1720373928452394E-2</v>
      </c>
      <c r="T58" s="3">
        <f t="shared" si="9"/>
        <v>-1.9212119522721394E-2</v>
      </c>
      <c r="V58">
        <v>0.95697811476876526</v>
      </c>
      <c r="W58">
        <v>0.67919314589477653</v>
      </c>
      <c r="X58">
        <v>0.70972693671149423</v>
      </c>
    </row>
    <row r="59" spans="1:24" x14ac:dyDescent="0.35">
      <c r="A59" t="s">
        <v>167</v>
      </c>
      <c r="B59">
        <v>1.05691861579712E-2</v>
      </c>
      <c r="C59">
        <v>1472.2601770999356</v>
      </c>
      <c r="D59">
        <v>1415.9822539299648</v>
      </c>
      <c r="E59">
        <v>62271.370455975062</v>
      </c>
      <c r="F59">
        <v>63303.993726370754</v>
      </c>
      <c r="G59">
        <v>104.71651673052401</v>
      </c>
      <c r="H59">
        <v>100.06587732947283</v>
      </c>
      <c r="I59" s="3">
        <f t="shared" si="0"/>
        <v>4.6475777009766017E-2</v>
      </c>
      <c r="K59">
        <f t="shared" si="6"/>
        <v>97.847976629477301</v>
      </c>
      <c r="L59">
        <f t="shared" si="6"/>
        <v>144.27494709797688</v>
      </c>
      <c r="M59">
        <f t="shared" si="6"/>
        <v>128.14260312449795</v>
      </c>
      <c r="N59">
        <f t="shared" si="6"/>
        <v>148.83543332311615</v>
      </c>
      <c r="O59">
        <f t="shared" si="6"/>
        <v>152.91435262472396</v>
      </c>
      <c r="P59">
        <f t="shared" si="7"/>
        <v>104.71651673052401</v>
      </c>
      <c r="Q59">
        <f t="shared" si="7"/>
        <v>100.06587732947283</v>
      </c>
      <c r="S59" s="3">
        <f t="shared" si="8"/>
        <v>3.9744794127027472E-2</v>
      </c>
      <c r="T59" s="3">
        <f t="shared" si="9"/>
        <v>-1.6312134663401645E-2</v>
      </c>
      <c r="V59">
        <v>0.96935886755381273</v>
      </c>
      <c r="W59">
        <v>0.7035724920636901</v>
      </c>
      <c r="X59">
        <v>0.72581219980909917</v>
      </c>
    </row>
    <row r="60" spans="1:24" x14ac:dyDescent="0.35">
      <c r="A60" t="s">
        <v>168</v>
      </c>
      <c r="B60">
        <v>1.05819364043196E-2</v>
      </c>
      <c r="C60">
        <v>1508.7703685582501</v>
      </c>
      <c r="D60">
        <v>1427.0453132556131</v>
      </c>
      <c r="E60">
        <v>62926.982942895484</v>
      </c>
      <c r="F60">
        <v>63448.739883583032</v>
      </c>
      <c r="G60">
        <v>102.379443310337</v>
      </c>
      <c r="H60">
        <v>100.69213040386489</v>
      </c>
      <c r="I60" s="3">
        <f t="shared" si="0"/>
        <v>1.6757147750320483E-2</v>
      </c>
      <c r="J60">
        <f t="shared" si="5"/>
        <v>101.96846721434645</v>
      </c>
      <c r="K60">
        <f t="shared" si="6"/>
        <v>97.966016541734632</v>
      </c>
      <c r="L60">
        <f t="shared" si="6"/>
        <v>147.85278342277738</v>
      </c>
      <c r="M60">
        <f t="shared" si="6"/>
        <v>129.14378037553675</v>
      </c>
      <c r="N60">
        <f t="shared" si="6"/>
        <v>150.40241936932551</v>
      </c>
      <c r="O60">
        <f t="shared" si="6"/>
        <v>153.26399509784665</v>
      </c>
      <c r="P60">
        <f t="shared" si="7"/>
        <v>102.379443310337</v>
      </c>
      <c r="Q60">
        <f t="shared" si="7"/>
        <v>100.69213040386489</v>
      </c>
      <c r="S60" s="3">
        <f t="shared" si="8"/>
        <v>5.7268717778969691E-2</v>
      </c>
      <c r="T60" s="3">
        <f t="shared" si="9"/>
        <v>-8.2232829469092161E-3</v>
      </c>
      <c r="V60">
        <v>0.98304790602944159</v>
      </c>
      <c r="W60">
        <v>0.68070343375884035</v>
      </c>
      <c r="X60">
        <v>0.69244177174256016</v>
      </c>
    </row>
    <row r="61" spans="1:24" x14ac:dyDescent="0.35">
      <c r="A61" t="s">
        <v>169</v>
      </c>
      <c r="B61">
        <v>1.05930175914286E-2</v>
      </c>
      <c r="C61">
        <v>1521.425207312963</v>
      </c>
      <c r="D61">
        <v>1440.1329130735062</v>
      </c>
      <c r="E61">
        <v>61802.246025057415</v>
      </c>
      <c r="F61">
        <v>63111.381180190743</v>
      </c>
      <c r="G61">
        <v>104.11367402481299</v>
      </c>
      <c r="H61">
        <v>100.98917487432851</v>
      </c>
      <c r="I61" s="3">
        <f t="shared" si="0"/>
        <v>3.0938951173456224E-2</v>
      </c>
      <c r="J61" s="6">
        <f>(J60/J56)-1</f>
        <v>2.3993128757116899E-2</v>
      </c>
      <c r="K61">
        <f t="shared" si="6"/>
        <v>98.068604548139504</v>
      </c>
      <c r="L61">
        <f t="shared" si="6"/>
        <v>149.09290131788072</v>
      </c>
      <c r="M61">
        <f t="shared" si="6"/>
        <v>130.32817312104038</v>
      </c>
      <c r="N61">
        <f t="shared" si="6"/>
        <v>147.71417426864502</v>
      </c>
      <c r="O61">
        <f t="shared" si="6"/>
        <v>152.44908620039968</v>
      </c>
      <c r="P61">
        <f t="shared" si="7"/>
        <v>104.11367402481299</v>
      </c>
      <c r="Q61">
        <f t="shared" si="7"/>
        <v>100.98917487432851</v>
      </c>
      <c r="S61" s="3">
        <f t="shared" si="8"/>
        <v>5.6447771939302616E-2</v>
      </c>
      <c r="T61" s="3">
        <f t="shared" si="9"/>
        <v>-2.074324995986998E-2</v>
      </c>
      <c r="V61">
        <v>1.0093337491548253</v>
      </c>
      <c r="W61">
        <v>0.70483198068360986</v>
      </c>
      <c r="X61">
        <v>0.69831409211651474</v>
      </c>
    </row>
    <row r="62" spans="1:24" x14ac:dyDescent="0.35">
      <c r="A62" t="s">
        <v>170</v>
      </c>
      <c r="B62">
        <v>1.06023885790791E-2</v>
      </c>
      <c r="C62">
        <v>1543.4514785466909</v>
      </c>
      <c r="D62">
        <v>1453.2543311079723</v>
      </c>
      <c r="E62">
        <v>62610.070622991647</v>
      </c>
      <c r="F62">
        <v>64281.849938612038</v>
      </c>
      <c r="G62">
        <v>105.514922722381</v>
      </c>
      <c r="H62">
        <v>102.47518556732425</v>
      </c>
      <c r="I62" s="3">
        <f t="shared" si="0"/>
        <v>2.9663153457377311E-2</v>
      </c>
      <c r="K62">
        <f t="shared" si="6"/>
        <v>98.155359778572233</v>
      </c>
      <c r="L62">
        <f t="shared" si="6"/>
        <v>151.25137790132771</v>
      </c>
      <c r="M62">
        <f t="shared" si="6"/>
        <v>131.51562632460602</v>
      </c>
      <c r="N62">
        <f t="shared" si="6"/>
        <v>149.64496402326614</v>
      </c>
      <c r="O62">
        <f t="shared" si="6"/>
        <v>155.27641923147345</v>
      </c>
      <c r="P62">
        <f t="shared" si="7"/>
        <v>105.514922722381</v>
      </c>
      <c r="Q62">
        <f t="shared" si="7"/>
        <v>102.47518556732425</v>
      </c>
      <c r="S62" s="3">
        <f t="shared" si="8"/>
        <v>6.2065631258054754E-2</v>
      </c>
      <c r="T62" s="3">
        <f t="shared" si="9"/>
        <v>-2.6007019356426575E-2</v>
      </c>
      <c r="V62">
        <v>1.0107348342027187</v>
      </c>
      <c r="W62">
        <v>0.70510172802057014</v>
      </c>
      <c r="X62">
        <v>0.69761296846641663</v>
      </c>
    </row>
    <row r="63" spans="1:24" x14ac:dyDescent="0.35">
      <c r="A63" t="s">
        <v>171</v>
      </c>
      <c r="B63">
        <v>1.0610098175432301E-2</v>
      </c>
      <c r="C63">
        <v>1563.2988105352581</v>
      </c>
      <c r="D63">
        <v>1467.0566069804454</v>
      </c>
      <c r="E63">
        <v>63421.439189055898</v>
      </c>
      <c r="F63">
        <v>65135.444606140802</v>
      </c>
      <c r="G63">
        <v>106.56673305566299</v>
      </c>
      <c r="H63">
        <v>103.71737801186816</v>
      </c>
      <c r="I63" s="3">
        <f t="shared" si="0"/>
        <v>2.7472301155441706E-2</v>
      </c>
      <c r="K63">
        <f t="shared" si="6"/>
        <v>98.226734091836818</v>
      </c>
      <c r="L63">
        <f t="shared" si="6"/>
        <v>153.19632813310469</v>
      </c>
      <c r="M63">
        <f t="shared" si="6"/>
        <v>132.76469533972423</v>
      </c>
      <c r="N63">
        <f t="shared" si="6"/>
        <v>151.58422425201451</v>
      </c>
      <c r="O63">
        <f t="shared" si="6"/>
        <v>157.33832509721196</v>
      </c>
      <c r="P63">
        <f t="shared" si="7"/>
        <v>106.56673305566299</v>
      </c>
      <c r="Q63">
        <f t="shared" si="7"/>
        <v>103.71737801186816</v>
      </c>
      <c r="S63" s="3">
        <f t="shared" si="8"/>
        <v>6.560224267889847E-2</v>
      </c>
      <c r="T63" s="3">
        <f t="shared" si="9"/>
        <v>-2.6314480962694065E-2</v>
      </c>
      <c r="V63">
        <v>1.0106350373137114</v>
      </c>
      <c r="W63">
        <v>0.7030199453901731</v>
      </c>
      <c r="X63">
        <v>0.69562197968003803</v>
      </c>
    </row>
    <row r="64" spans="1:24" x14ac:dyDescent="0.35">
      <c r="A64" t="s">
        <v>172</v>
      </c>
      <c r="B64">
        <v>1.06162771939124E-2</v>
      </c>
      <c r="C64">
        <v>1555.3338017860683</v>
      </c>
      <c r="D64">
        <v>1482.2575680242871</v>
      </c>
      <c r="E64">
        <v>63990.627141359248</v>
      </c>
      <c r="F64">
        <v>65289.627962842853</v>
      </c>
      <c r="G64">
        <v>106.656599846475</v>
      </c>
      <c r="H64">
        <v>104.43743205800538</v>
      </c>
      <c r="I64" s="3">
        <f t="shared" si="0"/>
        <v>2.1248777806381486E-2</v>
      </c>
      <c r="J64">
        <f t="shared" si="5"/>
        <v>105.79257678953711</v>
      </c>
      <c r="K64">
        <f t="shared" si="6"/>
        <v>98.283938539444918</v>
      </c>
      <c r="L64">
        <f t="shared" si="6"/>
        <v>152.41579271294009</v>
      </c>
      <c r="M64">
        <f t="shared" si="6"/>
        <v>134.14034161830273</v>
      </c>
      <c r="N64">
        <f t="shared" si="6"/>
        <v>152.94464614257271</v>
      </c>
      <c r="O64">
        <f t="shared" si="6"/>
        <v>157.71076365578872</v>
      </c>
      <c r="P64">
        <f t="shared" si="7"/>
        <v>106.656599846475</v>
      </c>
      <c r="Q64">
        <f t="shared" si="7"/>
        <v>104.43743205800538</v>
      </c>
      <c r="S64" s="3">
        <f t="shared" si="8"/>
        <v>4.9300631238594406E-2</v>
      </c>
      <c r="T64" s="3">
        <f t="shared" si="9"/>
        <v>-1.9895975241624675E-2</v>
      </c>
      <c r="V64">
        <v>0.99654219063582239</v>
      </c>
      <c r="W64">
        <v>0.69735425551968211</v>
      </c>
      <c r="X64">
        <v>0.69977394040361718</v>
      </c>
    </row>
    <row r="65" spans="1:24" x14ac:dyDescent="0.35">
      <c r="A65" t="s">
        <v>9</v>
      </c>
      <c r="B65">
        <v>1.06211141584592E-2</v>
      </c>
      <c r="C65">
        <v>1537.0703494533395</v>
      </c>
      <c r="D65">
        <v>1495.8468029481646</v>
      </c>
      <c r="E65">
        <v>62712.946769336231</v>
      </c>
      <c r="F65">
        <v>65478.216819823188</v>
      </c>
      <c r="G65">
        <v>104.956206684625</v>
      </c>
      <c r="H65">
        <v>105.11436169253815</v>
      </c>
      <c r="I65" s="3">
        <f t="shared" si="0"/>
        <v>-1.5045994226341654E-3</v>
      </c>
      <c r="J65" s="6">
        <f>(J64/J60)-1</f>
        <v>3.7502864166351069E-2</v>
      </c>
      <c r="K65">
        <f t="shared" si="6"/>
        <v>98.328718448404686</v>
      </c>
      <c r="L65">
        <f t="shared" si="6"/>
        <v>150.62605564056938</v>
      </c>
      <c r="M65">
        <f t="shared" si="6"/>
        <v>135.37013099792452</v>
      </c>
      <c r="N65">
        <f t="shared" si="6"/>
        <v>149.89084934275874</v>
      </c>
      <c r="O65">
        <f t="shared" si="6"/>
        <v>158.166310632841</v>
      </c>
      <c r="P65">
        <f t="shared" si="7"/>
        <v>104.956206684625</v>
      </c>
      <c r="Q65">
        <f t="shared" si="7"/>
        <v>105.11436169253815</v>
      </c>
      <c r="S65" s="3">
        <f t="shared" si="8"/>
        <v>2.7558668724583013E-2</v>
      </c>
      <c r="T65" s="3">
        <f t="shared" si="9"/>
        <v>-4.2231908332142964E-2</v>
      </c>
      <c r="V65">
        <v>1.0049049445048472</v>
      </c>
      <c r="W65">
        <v>0.7002175726192551</v>
      </c>
      <c r="X65">
        <v>0.69679980822890419</v>
      </c>
    </row>
    <row r="66" spans="1:24" x14ac:dyDescent="0.35">
      <c r="A66" t="s">
        <v>10</v>
      </c>
      <c r="B66">
        <v>1.0624844286016099E-2</v>
      </c>
      <c r="C66">
        <v>1562.3293647310586</v>
      </c>
      <c r="D66">
        <v>1508.9583520383731</v>
      </c>
      <c r="E66">
        <v>63583.772994665174</v>
      </c>
      <c r="F66">
        <v>66545.450099316848</v>
      </c>
      <c r="G66">
        <v>106.88768155869801</v>
      </c>
      <c r="H66">
        <v>106.46831576068226</v>
      </c>
      <c r="I66" s="3">
        <f t="shared" si="0"/>
        <v>3.9388788581796522E-3</v>
      </c>
      <c r="K66">
        <f t="shared" si="6"/>
        <v>98.363251422709169</v>
      </c>
      <c r="L66">
        <f t="shared" si="6"/>
        <v>153.10132675747096</v>
      </c>
      <c r="M66">
        <f t="shared" si="6"/>
        <v>136.55669108845589</v>
      </c>
      <c r="N66">
        <f t="shared" si="6"/>
        <v>151.97221992520963</v>
      </c>
      <c r="O66">
        <f t="shared" si="6"/>
        <v>160.74427256583908</v>
      </c>
      <c r="P66">
        <f t="shared" si="7"/>
        <v>106.88768155869801</v>
      </c>
      <c r="Q66">
        <f t="shared" si="7"/>
        <v>106.46831576068226</v>
      </c>
      <c r="S66" s="3">
        <f t="shared" si="8"/>
        <v>3.536944052868618E-2</v>
      </c>
      <c r="T66" s="3">
        <f t="shared" si="9"/>
        <v>-4.450607968285536E-2</v>
      </c>
      <c r="V66">
        <v>1.0074296923004546</v>
      </c>
      <c r="W66">
        <v>0.70333697574004539</v>
      </c>
      <c r="X66">
        <v>0.6981499365320305</v>
      </c>
    </row>
    <row r="67" spans="1:24" x14ac:dyDescent="0.35">
      <c r="A67" t="s">
        <v>11</v>
      </c>
      <c r="B67">
        <v>1.06277459234274E-2</v>
      </c>
      <c r="C67">
        <v>1581.3114892901272</v>
      </c>
      <c r="D67">
        <v>1521.9644856220484</v>
      </c>
      <c r="E67">
        <v>64059.208490403296</v>
      </c>
      <c r="F67">
        <v>66788.102961760815</v>
      </c>
      <c r="G67">
        <v>107.012974443386</v>
      </c>
      <c r="H67">
        <v>107.15019764692265</v>
      </c>
      <c r="I67" s="3">
        <f t="shared" ref="I67:I130" si="10">(G67-H67)/H67</f>
        <v>-1.2806621597546857E-3</v>
      </c>
      <c r="K67">
        <f t="shared" si="6"/>
        <v>98.390114356653612</v>
      </c>
      <c r="L67">
        <f t="shared" si="6"/>
        <v>154.96149051056619</v>
      </c>
      <c r="M67">
        <f t="shared" si="6"/>
        <v>137.73371135786357</v>
      </c>
      <c r="N67">
        <f t="shared" si="6"/>
        <v>153.10856311963795</v>
      </c>
      <c r="O67">
        <f t="shared" si="6"/>
        <v>161.33041418485828</v>
      </c>
      <c r="P67">
        <f t="shared" si="7"/>
        <v>107.012974443386</v>
      </c>
      <c r="Q67">
        <f t="shared" si="7"/>
        <v>107.15019764692265</v>
      </c>
      <c r="S67" s="3">
        <f t="shared" ref="S67:S98" si="11">(C67/D67)-1</f>
        <v>3.8993684956993402E-2</v>
      </c>
      <c r="T67" s="3">
        <f t="shared" ref="T67:T98" si="12">(E67/F67)-1</f>
        <v>-4.0858990603759637E-2</v>
      </c>
      <c r="V67">
        <v>1.012102049377084</v>
      </c>
      <c r="W67">
        <v>0.69893526699592112</v>
      </c>
      <c r="X67">
        <v>0.69057785963983886</v>
      </c>
    </row>
    <row r="68" spans="1:24" x14ac:dyDescent="0.35">
      <c r="A68" t="s">
        <v>12</v>
      </c>
      <c r="B68">
        <v>1.0630159566108899E-2</v>
      </c>
      <c r="C68">
        <v>1556.6663028373828</v>
      </c>
      <c r="D68">
        <v>1533.3560627053077</v>
      </c>
      <c r="E68">
        <v>64432.524022406302</v>
      </c>
      <c r="F68">
        <v>66622.104716287009</v>
      </c>
      <c r="G68">
        <v>105.464836506867</v>
      </c>
      <c r="H68">
        <v>107.44110477060195</v>
      </c>
      <c r="I68" s="3">
        <f t="shared" si="10"/>
        <v>-1.8393968192662313E-2</v>
      </c>
      <c r="J68">
        <f t="shared" ref="J68:J128" si="13">AVERAGE(H68:H71)</f>
        <v>108.41880075746617</v>
      </c>
      <c r="K68">
        <f t="shared" si="6"/>
        <v>98.412459506900888</v>
      </c>
      <c r="L68">
        <f t="shared" si="6"/>
        <v>152.54637188751582</v>
      </c>
      <c r="M68">
        <f t="shared" si="6"/>
        <v>138.7646185864611</v>
      </c>
      <c r="N68">
        <f t="shared" si="6"/>
        <v>154.00082835428859</v>
      </c>
      <c r="O68">
        <f t="shared" si="6"/>
        <v>160.92943609881229</v>
      </c>
      <c r="P68">
        <f t="shared" si="7"/>
        <v>105.464836506867</v>
      </c>
      <c r="Q68">
        <f t="shared" si="7"/>
        <v>107.44110477060195</v>
      </c>
      <c r="S68" s="3">
        <f t="shared" si="11"/>
        <v>1.520210517245979E-2</v>
      </c>
      <c r="T68" s="3">
        <f t="shared" si="12"/>
        <v>-3.2865678789421704E-2</v>
      </c>
      <c r="V68">
        <v>0.9905555282895836</v>
      </c>
      <c r="W68">
        <v>0.68483291702976112</v>
      </c>
      <c r="X68">
        <v>0.69136247032236431</v>
      </c>
    </row>
    <row r="69" spans="1:24" x14ac:dyDescent="0.35">
      <c r="A69" t="s">
        <v>13</v>
      </c>
      <c r="B69">
        <v>1.06324287045239E-2</v>
      </c>
      <c r="C69">
        <v>1545.0796971331076</v>
      </c>
      <c r="D69">
        <v>1540.1486690576342</v>
      </c>
      <c r="E69">
        <v>63614.929108463984</v>
      </c>
      <c r="F69">
        <v>66560.971233138713</v>
      </c>
      <c r="G69">
        <v>105.569185429312</v>
      </c>
      <c r="H69">
        <v>107.65237780660952</v>
      </c>
      <c r="I69" s="3">
        <f t="shared" si="10"/>
        <v>-1.9351104171984393E-2</v>
      </c>
      <c r="J69" s="6">
        <f>(J68/J64)-1</f>
        <v>2.4824274515532929E-2</v>
      </c>
      <c r="K69">
        <f t="shared" si="6"/>
        <v>98.433466857824754</v>
      </c>
      <c r="L69">
        <f t="shared" si="6"/>
        <v>151.41093607866154</v>
      </c>
      <c r="M69">
        <f t="shared" si="6"/>
        <v>139.37933127623617</v>
      </c>
      <c r="N69">
        <f t="shared" si="6"/>
        <v>152.04668646840523</v>
      </c>
      <c r="O69">
        <f t="shared" si="6"/>
        <v>160.78176473640627</v>
      </c>
      <c r="P69">
        <f t="shared" si="7"/>
        <v>105.569185429312</v>
      </c>
      <c r="Q69">
        <f t="shared" si="7"/>
        <v>107.65237780660952</v>
      </c>
      <c r="S69" s="3">
        <f t="shared" si="11"/>
        <v>3.2016572000743704E-3</v>
      </c>
      <c r="T69" s="3">
        <f t="shared" si="12"/>
        <v>-4.4260804343671967E-2</v>
      </c>
      <c r="V69">
        <v>0.99581871591870696</v>
      </c>
      <c r="W69">
        <v>0.69432085553044198</v>
      </c>
      <c r="X69">
        <v>0.69723619814665394</v>
      </c>
    </row>
    <row r="70" spans="1:24" x14ac:dyDescent="0.35">
      <c r="A70" t="s">
        <v>14</v>
      </c>
      <c r="B70">
        <v>1.06348346687823E-2</v>
      </c>
      <c r="C70">
        <v>1542.8585916665397</v>
      </c>
      <c r="D70">
        <v>1543.7764482454995</v>
      </c>
      <c r="E70">
        <v>64757.039806056695</v>
      </c>
      <c r="F70">
        <v>67977.889893281914</v>
      </c>
      <c r="G70">
        <v>106.21492026319601</v>
      </c>
      <c r="H70">
        <v>108.94487074187589</v>
      </c>
      <c r="I70" s="3">
        <f t="shared" si="10"/>
        <v>-2.5058090941683517E-2</v>
      </c>
      <c r="K70">
        <f t="shared" ref="K70:O120" si="14">B70/AVERAGE(B$5:B$8)*100</f>
        <v>98.455740922356156</v>
      </c>
      <c r="L70">
        <f t="shared" si="14"/>
        <v>151.19327762489604</v>
      </c>
      <c r="M70">
        <f t="shared" si="14"/>
        <v>139.7076355804771</v>
      </c>
      <c r="N70">
        <f t="shared" si="14"/>
        <v>154.77645681607015</v>
      </c>
      <c r="O70">
        <f t="shared" si="14"/>
        <v>164.20441134815442</v>
      </c>
      <c r="P70">
        <f t="shared" si="7"/>
        <v>106.21492026319601</v>
      </c>
      <c r="Q70">
        <f t="shared" si="7"/>
        <v>108.94487074187589</v>
      </c>
      <c r="S70" s="3">
        <f t="shared" si="11"/>
        <v>-5.9455277997211287E-4</v>
      </c>
      <c r="T70" s="3">
        <f t="shared" si="12"/>
        <v>-4.7380848277014942E-2</v>
      </c>
      <c r="V70">
        <v>0.97684932666838209</v>
      </c>
      <c r="W70">
        <v>0.68624726556066185</v>
      </c>
      <c r="X70">
        <v>0.70251086511075322</v>
      </c>
    </row>
    <row r="71" spans="1:24" x14ac:dyDescent="0.35">
      <c r="A71" t="s">
        <v>15</v>
      </c>
      <c r="B71">
        <v>1.0637668737928299E-2</v>
      </c>
      <c r="C71">
        <v>1560.2581995750761</v>
      </c>
      <c r="D71">
        <v>1545.6489250866257</v>
      </c>
      <c r="E71">
        <v>65520.409189190432</v>
      </c>
      <c r="F71">
        <v>68724.140315659053</v>
      </c>
      <c r="G71">
        <v>106.5587025252</v>
      </c>
      <c r="H71">
        <v>109.63684971077733</v>
      </c>
      <c r="I71" s="3">
        <f t="shared" si="10"/>
        <v>-2.8075844879686829E-2</v>
      </c>
      <c r="K71">
        <f t="shared" si="14"/>
        <v>98.481978319201986</v>
      </c>
      <c r="L71">
        <f t="shared" si="14"/>
        <v>152.89836178704084</v>
      </c>
      <c r="M71">
        <f t="shared" si="14"/>
        <v>139.87708972161926</v>
      </c>
      <c r="N71">
        <f t="shared" si="14"/>
        <v>156.60099371147433</v>
      </c>
      <c r="O71">
        <f t="shared" si="14"/>
        <v>166.00702116021421</v>
      </c>
      <c r="P71">
        <f t="shared" si="7"/>
        <v>106.5587025252</v>
      </c>
      <c r="Q71">
        <f t="shared" si="7"/>
        <v>109.63684971077733</v>
      </c>
      <c r="S71" s="3">
        <f t="shared" si="11"/>
        <v>9.4518711534907762E-3</v>
      </c>
      <c r="T71" s="3">
        <f t="shared" si="12"/>
        <v>-4.6617260132370664E-2</v>
      </c>
      <c r="V71">
        <v>0.97635626801158548</v>
      </c>
      <c r="W71">
        <v>0.68044716703092245</v>
      </c>
      <c r="X71">
        <v>0.69692507676188564</v>
      </c>
    </row>
    <row r="72" spans="1:24" x14ac:dyDescent="0.35">
      <c r="A72" t="s">
        <v>16</v>
      </c>
      <c r="B72">
        <v>1.06412168093383E-2</v>
      </c>
      <c r="C72">
        <v>1575.1074276106565</v>
      </c>
      <c r="D72">
        <v>1545.9842949000908</v>
      </c>
      <c r="E72">
        <v>66749.908703383902</v>
      </c>
      <c r="F72">
        <v>69769.396381118524</v>
      </c>
      <c r="G72">
        <v>107.95851417447901</v>
      </c>
      <c r="H72">
        <v>110.51629411293186</v>
      </c>
      <c r="I72" s="3">
        <f t="shared" si="10"/>
        <v>-2.314391700321735E-2</v>
      </c>
      <c r="J72">
        <f t="shared" si="13"/>
        <v>111.63228703069545</v>
      </c>
      <c r="K72">
        <f t="shared" si="14"/>
        <v>98.514825844377199</v>
      </c>
      <c r="L72">
        <f t="shared" si="14"/>
        <v>154.35352006857448</v>
      </c>
      <c r="M72">
        <f t="shared" si="14"/>
        <v>139.90743979188852</v>
      </c>
      <c r="N72">
        <f t="shared" si="14"/>
        <v>159.53963295492764</v>
      </c>
      <c r="O72">
        <f t="shared" si="14"/>
        <v>168.5318958982549</v>
      </c>
      <c r="P72">
        <f t="shared" si="7"/>
        <v>107.95851417447901</v>
      </c>
      <c r="Q72">
        <f t="shared" si="7"/>
        <v>110.51629411293186</v>
      </c>
      <c r="S72" s="3">
        <f t="shared" si="11"/>
        <v>1.8837922743870861E-2</v>
      </c>
      <c r="T72" s="3">
        <f t="shared" si="12"/>
        <v>-4.3278110953411941E-2</v>
      </c>
      <c r="V72">
        <v>0.96749326301999006</v>
      </c>
      <c r="W72">
        <v>0.67668774319531577</v>
      </c>
      <c r="X72">
        <v>0.69942372630385352</v>
      </c>
    </row>
    <row r="73" spans="1:24" x14ac:dyDescent="0.35">
      <c r="A73" t="s">
        <v>17</v>
      </c>
      <c r="B73">
        <v>1.0645703157427499E-2</v>
      </c>
      <c r="C73">
        <v>1583.1583227288374</v>
      </c>
      <c r="D73">
        <v>1547.9197830468647</v>
      </c>
      <c r="E73">
        <v>66403.531552224667</v>
      </c>
      <c r="F73">
        <v>70197.905603323132</v>
      </c>
      <c r="G73">
        <v>109.825239553247</v>
      </c>
      <c r="H73">
        <v>110.97129522906737</v>
      </c>
      <c r="I73" s="3">
        <f t="shared" si="10"/>
        <v>-1.0327496614819817E-2</v>
      </c>
      <c r="J73" s="6">
        <f>(J72/J68)-1</f>
        <v>2.9639566669049211E-2</v>
      </c>
      <c r="K73">
        <f t="shared" si="14"/>
        <v>98.556359797552261</v>
      </c>
      <c r="L73">
        <f t="shared" si="14"/>
        <v>155.14247197078168</v>
      </c>
      <c r="M73">
        <f t="shared" si="14"/>
        <v>140.08259628749843</v>
      </c>
      <c r="N73">
        <f t="shared" si="14"/>
        <v>158.71175341721201</v>
      </c>
      <c r="O73">
        <f t="shared" si="14"/>
        <v>169.56698399380812</v>
      </c>
      <c r="P73">
        <f t="shared" si="7"/>
        <v>109.825239553247</v>
      </c>
      <c r="Q73">
        <f t="shared" si="7"/>
        <v>110.97129522906737</v>
      </c>
      <c r="S73" s="3">
        <f t="shared" si="11"/>
        <v>2.2765094204436398E-2</v>
      </c>
      <c r="T73" s="3">
        <f t="shared" si="12"/>
        <v>-5.4052525050246492E-2</v>
      </c>
      <c r="V73">
        <v>0.97751091920049793</v>
      </c>
      <c r="W73">
        <v>0.69197924658134768</v>
      </c>
      <c r="X73">
        <v>0.7078992500127923</v>
      </c>
    </row>
    <row r="74" spans="1:24" x14ac:dyDescent="0.35">
      <c r="A74" t="s">
        <v>18</v>
      </c>
      <c r="B74">
        <v>1.0651281759855099E-2</v>
      </c>
      <c r="C74">
        <v>1601.8258815652973</v>
      </c>
      <c r="D74">
        <v>1550.3845195255476</v>
      </c>
      <c r="E74">
        <v>67981.039702114387</v>
      </c>
      <c r="F74">
        <v>71765.0535246738</v>
      </c>
      <c r="G74">
        <v>110.44789022209</v>
      </c>
      <c r="H74">
        <v>112.35129730027664</v>
      </c>
      <c r="I74" s="3">
        <f t="shared" si="10"/>
        <v>-1.6941567422221117E-2</v>
      </c>
      <c r="K74">
        <f t="shared" si="14"/>
        <v>98.608005681331989</v>
      </c>
      <c r="L74">
        <f t="shared" si="14"/>
        <v>156.97180968260096</v>
      </c>
      <c r="M74">
        <f t="shared" si="14"/>
        <v>140.30564834024682</v>
      </c>
      <c r="N74">
        <f t="shared" si="14"/>
        <v>162.48217162609944</v>
      </c>
      <c r="O74">
        <f t="shared" si="14"/>
        <v>173.35251782436472</v>
      </c>
      <c r="P74">
        <f t="shared" si="7"/>
        <v>110.44789022209</v>
      </c>
      <c r="Q74">
        <f t="shared" si="7"/>
        <v>112.35129730027664</v>
      </c>
      <c r="S74" s="3">
        <f t="shared" si="11"/>
        <v>3.3179744374312925E-2</v>
      </c>
      <c r="T74" s="3">
        <f t="shared" si="12"/>
        <v>-5.2727806038051939E-2</v>
      </c>
      <c r="V74">
        <v>0.96608635957809075</v>
      </c>
      <c r="W74">
        <v>0.67975390233120692</v>
      </c>
      <c r="X74">
        <v>0.7036160852411466</v>
      </c>
    </row>
    <row r="75" spans="1:24" x14ac:dyDescent="0.35">
      <c r="A75" t="s">
        <v>19</v>
      </c>
      <c r="B75">
        <v>1.0658147626682201E-2</v>
      </c>
      <c r="C75">
        <v>1612.9306338190124</v>
      </c>
      <c r="D75">
        <v>1555.5942948472155</v>
      </c>
      <c r="E75">
        <v>68474.491810658059</v>
      </c>
      <c r="F75">
        <v>71864.261789034252</v>
      </c>
      <c r="G75">
        <v>111.628970287969</v>
      </c>
      <c r="H75">
        <v>112.6902614805059</v>
      </c>
      <c r="I75" s="3">
        <f t="shared" si="10"/>
        <v>-9.4177720292226864E-3</v>
      </c>
      <c r="K75">
        <f t="shared" si="14"/>
        <v>98.671568870285071</v>
      </c>
      <c r="L75">
        <f t="shared" si="14"/>
        <v>158.06002599712275</v>
      </c>
      <c r="M75">
        <f t="shared" si="14"/>
        <v>140.77711905928967</v>
      </c>
      <c r="N75">
        <f t="shared" si="14"/>
        <v>163.66157650929895</v>
      </c>
      <c r="O75">
        <f t="shared" si="14"/>
        <v>173.59216095944518</v>
      </c>
      <c r="P75">
        <f t="shared" si="7"/>
        <v>111.628970287969</v>
      </c>
      <c r="Q75">
        <f t="shared" si="7"/>
        <v>112.6902614805059</v>
      </c>
      <c r="S75" s="3">
        <f t="shared" si="11"/>
        <v>3.6858157144005421E-2</v>
      </c>
      <c r="T75" s="3">
        <f t="shared" si="12"/>
        <v>-4.7169064205059952E-2</v>
      </c>
      <c r="V75">
        <v>0.96577357598740998</v>
      </c>
      <c r="W75">
        <v>0.68207194791152725</v>
      </c>
      <c r="X75">
        <v>0.70624415998768109</v>
      </c>
    </row>
    <row r="76" spans="1:24" x14ac:dyDescent="0.35">
      <c r="A76" t="s">
        <v>20</v>
      </c>
      <c r="B76">
        <v>1.06664538087446E-2</v>
      </c>
      <c r="C76">
        <v>1614.7035727370735</v>
      </c>
      <c r="D76">
        <v>1561.0230689828686</v>
      </c>
      <c r="E76">
        <v>69140.183205059846</v>
      </c>
      <c r="F76">
        <v>71812.203337107261</v>
      </c>
      <c r="G76">
        <v>112.994693743637</v>
      </c>
      <c r="H76">
        <v>112.93377451220617</v>
      </c>
      <c r="I76" s="3">
        <f t="shared" si="10"/>
        <v>5.3942438118231774E-4</v>
      </c>
      <c r="J76">
        <f>AVERAGE(H73:H75)</f>
        <v>112.00428466994997</v>
      </c>
      <c r="K76">
        <f t="shared" si="14"/>
        <v>98.748466286621024</v>
      </c>
      <c r="L76">
        <f t="shared" si="14"/>
        <v>158.23376612307999</v>
      </c>
      <c r="M76">
        <f t="shared" si="14"/>
        <v>141.26840858469635</v>
      </c>
      <c r="N76">
        <f t="shared" si="14"/>
        <v>165.25265225437678</v>
      </c>
      <c r="O76">
        <f t="shared" si="14"/>
        <v>173.46641084469775</v>
      </c>
      <c r="P76">
        <f t="shared" si="7"/>
        <v>112.994693743637</v>
      </c>
      <c r="Q76">
        <f t="shared" si="7"/>
        <v>112.93377451220617</v>
      </c>
      <c r="S76" s="3">
        <f t="shared" si="11"/>
        <v>3.4388027198843485E-2</v>
      </c>
      <c r="T76" s="3">
        <f t="shared" si="12"/>
        <v>-3.7208441015299076E-2</v>
      </c>
      <c r="V76">
        <v>0.95752633294809408</v>
      </c>
      <c r="W76">
        <v>0.68376932050507699</v>
      </c>
      <c r="X76">
        <v>0.71409975577365459</v>
      </c>
    </row>
    <row r="77" spans="1:24" x14ac:dyDescent="0.35">
      <c r="A77" t="s">
        <v>21</v>
      </c>
      <c r="B77">
        <v>1.06763307396117E-2</v>
      </c>
      <c r="C77">
        <v>1617.721780852419</v>
      </c>
      <c r="D77">
        <v>1569.4953785623218</v>
      </c>
      <c r="E77">
        <v>69391.242998831323</v>
      </c>
      <c r="F77">
        <v>72148.143591791042</v>
      </c>
      <c r="G77">
        <v>113.40691658509699</v>
      </c>
      <c r="H77">
        <v>113.60949263228657</v>
      </c>
      <c r="I77" s="3">
        <f t="shared" si="10"/>
        <v>-1.7830908535543524E-3</v>
      </c>
      <c r="J77" s="6">
        <f>(J76/J72)-1</f>
        <v>3.3323480970359753E-3</v>
      </c>
      <c r="K77">
        <f t="shared" si="14"/>
        <v>98.83990546521153</v>
      </c>
      <c r="L77">
        <f t="shared" si="14"/>
        <v>158.52953709002276</v>
      </c>
      <c r="M77">
        <f t="shared" si="14"/>
        <v>142.03512991963862</v>
      </c>
      <c r="N77">
        <f t="shared" si="14"/>
        <v>165.85271281065454</v>
      </c>
      <c r="O77">
        <f t="shared" si="14"/>
        <v>174.27789339961524</v>
      </c>
      <c r="P77">
        <f t="shared" si="7"/>
        <v>113.40691658509699</v>
      </c>
      <c r="Q77">
        <f t="shared" si="7"/>
        <v>113.60949263228657</v>
      </c>
      <c r="S77" s="3">
        <f t="shared" si="11"/>
        <v>3.0727329910504864E-2</v>
      </c>
      <c r="T77" s="3">
        <f t="shared" si="12"/>
        <v>-3.8211663609226898E-2</v>
      </c>
      <c r="V77">
        <v>0.9558453063773984</v>
      </c>
      <c r="W77">
        <v>0.6837808960928351</v>
      </c>
      <c r="X77">
        <v>0.71536773945600829</v>
      </c>
    </row>
    <row r="78" spans="1:24" x14ac:dyDescent="0.35">
      <c r="A78" t="s">
        <v>22</v>
      </c>
      <c r="B78">
        <v>1.06879261648474E-2</v>
      </c>
      <c r="C78">
        <v>1609.0146055843245</v>
      </c>
      <c r="D78">
        <v>1578.5597408047895</v>
      </c>
      <c r="E78">
        <v>70418.267482444891</v>
      </c>
      <c r="F78">
        <v>73744.154618157758</v>
      </c>
      <c r="G78">
        <v>113.024288578786</v>
      </c>
      <c r="H78">
        <v>115.31551869837379</v>
      </c>
      <c r="I78" s="3">
        <f t="shared" si="10"/>
        <v>-1.986922614969867E-2</v>
      </c>
      <c r="K78">
        <f t="shared" si="14"/>
        <v>98.947254212836327</v>
      </c>
      <c r="L78">
        <f t="shared" si="14"/>
        <v>157.6762726529912</v>
      </c>
      <c r="M78">
        <f t="shared" si="14"/>
        <v>142.85543043554514</v>
      </c>
      <c r="N78">
        <f t="shared" si="14"/>
        <v>168.30741443248803</v>
      </c>
      <c r="O78">
        <f t="shared" si="14"/>
        <v>178.13314768157568</v>
      </c>
      <c r="P78">
        <f t="shared" si="7"/>
        <v>113.024288578786</v>
      </c>
      <c r="Q78">
        <f t="shared" si="7"/>
        <v>115.31551869837379</v>
      </c>
      <c r="S78" s="3">
        <f t="shared" si="11"/>
        <v>1.9292817365282877E-2</v>
      </c>
      <c r="T78" s="3">
        <f t="shared" si="12"/>
        <v>-4.5100349348827562E-2</v>
      </c>
      <c r="V78">
        <v>0.93683497654964443</v>
      </c>
      <c r="W78">
        <v>0.67153481597878528</v>
      </c>
      <c r="X78">
        <v>0.71681228048513146</v>
      </c>
    </row>
    <row r="79" spans="1:24" x14ac:dyDescent="0.35">
      <c r="A79" t="s">
        <v>23</v>
      </c>
      <c r="B79">
        <v>1.07014049570534E-2</v>
      </c>
      <c r="C79">
        <v>1587.3230881630841</v>
      </c>
      <c r="D79">
        <v>1585.0490569521921</v>
      </c>
      <c r="E79">
        <v>71344.455318716529</v>
      </c>
      <c r="F79">
        <v>74412.406523621044</v>
      </c>
      <c r="G79">
        <v>112.249221055418</v>
      </c>
      <c r="H79">
        <v>116.2210588325424</v>
      </c>
      <c r="I79" s="3">
        <f t="shared" si="10"/>
        <v>-3.4174854514509558E-2</v>
      </c>
      <c r="K79">
        <f t="shared" si="14"/>
        <v>99.072038895881349</v>
      </c>
      <c r="L79">
        <f t="shared" si="14"/>
        <v>155.55060045380907</v>
      </c>
      <c r="M79">
        <f t="shared" si="14"/>
        <v>143.44269617374073</v>
      </c>
      <c r="N79">
        <f t="shared" si="14"/>
        <v>170.52110536205487</v>
      </c>
      <c r="O79">
        <f t="shared" si="14"/>
        <v>179.74734769486156</v>
      </c>
      <c r="P79">
        <f t="shared" si="7"/>
        <v>112.249221055418</v>
      </c>
      <c r="Q79">
        <f t="shared" si="7"/>
        <v>116.2210588325424</v>
      </c>
      <c r="S79" s="3">
        <f t="shared" si="11"/>
        <v>1.4346756025738205E-3</v>
      </c>
      <c r="T79" s="3">
        <f t="shared" si="12"/>
        <v>-4.122902817194396E-2</v>
      </c>
      <c r="V79">
        <v>0.91220731957806611</v>
      </c>
      <c r="W79">
        <v>0.65827171843090937</v>
      </c>
      <c r="X79">
        <v>0.72162512216563601</v>
      </c>
    </row>
    <row r="80" spans="1:24" x14ac:dyDescent="0.35">
      <c r="A80" t="s">
        <v>24</v>
      </c>
      <c r="B80">
        <v>1.07168883824781E-2</v>
      </c>
      <c r="C80">
        <v>1581.9534199342647</v>
      </c>
      <c r="D80">
        <v>1589.8440266565894</v>
      </c>
      <c r="E80">
        <v>71533.976214491922</v>
      </c>
      <c r="F80">
        <v>74664.073638946531</v>
      </c>
      <c r="G80">
        <v>112.437924345144</v>
      </c>
      <c r="H80">
        <v>116.76207594701572</v>
      </c>
      <c r="I80" s="3">
        <f t="shared" si="10"/>
        <v>-3.7033870516604485E-2</v>
      </c>
      <c r="J80">
        <f t="shared" si="13"/>
        <v>117.6892959613367</v>
      </c>
      <c r="K80">
        <f t="shared" si="14"/>
        <v>99.215382179503791</v>
      </c>
      <c r="L80">
        <f t="shared" si="14"/>
        <v>155.02439685766709</v>
      </c>
      <c r="M80">
        <f t="shared" si="14"/>
        <v>143.87662809493483</v>
      </c>
      <c r="N80">
        <f t="shared" si="14"/>
        <v>170.97408117485568</v>
      </c>
      <c r="O80">
        <f t="shared" si="14"/>
        <v>180.3552637480457</v>
      </c>
      <c r="P80">
        <f t="shared" si="7"/>
        <v>112.437924345144</v>
      </c>
      <c r="Q80">
        <f t="shared" si="7"/>
        <v>116.76207594701572</v>
      </c>
      <c r="S80" s="3">
        <f t="shared" si="11"/>
        <v>-4.963132602962661E-3</v>
      </c>
      <c r="T80" s="3">
        <f t="shared" si="12"/>
        <v>-4.1922403532264285E-2</v>
      </c>
      <c r="V80">
        <v>0.90671285257046175</v>
      </c>
      <c r="W80">
        <v>0.65763139987372365</v>
      </c>
      <c r="X80">
        <v>0.72529180325324472</v>
      </c>
    </row>
    <row r="81" spans="1:24" x14ac:dyDescent="0.35">
      <c r="A81" t="s">
        <v>25</v>
      </c>
      <c r="B81">
        <v>1.0734401836147101E-2</v>
      </c>
      <c r="C81">
        <v>1578.819681547953</v>
      </c>
      <c r="D81">
        <v>1589.6283152949281</v>
      </c>
      <c r="E81">
        <v>71222.739914442107</v>
      </c>
      <c r="F81">
        <v>75000.739859980764</v>
      </c>
      <c r="G81">
        <v>113.917694067627</v>
      </c>
      <c r="H81">
        <v>117.20831368343781</v>
      </c>
      <c r="I81" s="3">
        <f t="shared" si="10"/>
        <v>-2.8074967657143204E-2</v>
      </c>
      <c r="J81" s="6">
        <f>(J80/J76)-1</f>
        <v>5.0757087625166397E-2</v>
      </c>
      <c r="K81">
        <f t="shared" si="14"/>
        <v>99.377519167129208</v>
      </c>
      <c r="L81">
        <f t="shared" si="14"/>
        <v>154.71730443817734</v>
      </c>
      <c r="M81">
        <f t="shared" si="14"/>
        <v>143.85710679420515</v>
      </c>
      <c r="N81">
        <f t="shared" si="14"/>
        <v>170.23019214134635</v>
      </c>
      <c r="O81">
        <f t="shared" si="14"/>
        <v>181.16849991546013</v>
      </c>
      <c r="P81">
        <f t="shared" si="7"/>
        <v>113.917694067627</v>
      </c>
      <c r="Q81">
        <f t="shared" si="7"/>
        <v>117.20831368343781</v>
      </c>
      <c r="S81" s="3">
        <f t="shared" si="11"/>
        <v>-6.7994723313479222E-3</v>
      </c>
      <c r="T81" s="3">
        <f t="shared" si="12"/>
        <v>-5.0372835689245554E-2</v>
      </c>
      <c r="V81">
        <v>0.90887111441260504</v>
      </c>
      <c r="W81">
        <v>0.66919794094480201</v>
      </c>
      <c r="X81">
        <v>0.73629575231610089</v>
      </c>
    </row>
    <row r="82" spans="1:24" x14ac:dyDescent="0.35">
      <c r="A82" t="s">
        <v>26</v>
      </c>
      <c r="B82">
        <v>1.0753878676596801E-2</v>
      </c>
      <c r="C82">
        <v>1570.9509338073365</v>
      </c>
      <c r="D82">
        <v>1590.1096388022186</v>
      </c>
      <c r="E82">
        <v>72285.786691005109</v>
      </c>
      <c r="F82">
        <v>75447.56068755289</v>
      </c>
      <c r="G82">
        <v>115.562159375997</v>
      </c>
      <c r="H82">
        <v>117.78806006701977</v>
      </c>
      <c r="I82" s="3">
        <f t="shared" si="10"/>
        <v>-1.8897507011799548E-2</v>
      </c>
      <c r="K82">
        <f t="shared" si="14"/>
        <v>99.557832901853345</v>
      </c>
      <c r="L82">
        <f t="shared" si="14"/>
        <v>153.94620216857646</v>
      </c>
      <c r="M82">
        <f t="shared" si="14"/>
        <v>143.90066528301958</v>
      </c>
      <c r="N82">
        <f t="shared" si="14"/>
        <v>172.77099101045675</v>
      </c>
      <c r="O82">
        <f t="shared" si="14"/>
        <v>182.24782072233953</v>
      </c>
      <c r="P82">
        <f t="shared" si="7"/>
        <v>115.562159375997</v>
      </c>
      <c r="Q82">
        <f t="shared" si="7"/>
        <v>117.78806006701977</v>
      </c>
      <c r="S82" s="3">
        <f t="shared" si="11"/>
        <v>-1.2048669178128968E-2</v>
      </c>
      <c r="T82" s="3">
        <f t="shared" si="12"/>
        <v>-4.1906908158919509E-2</v>
      </c>
      <c r="V82">
        <v>0.89104195830687261</v>
      </c>
      <c r="W82">
        <v>0.66887478447700022</v>
      </c>
      <c r="X82">
        <v>0.75066586734924712</v>
      </c>
    </row>
    <row r="83" spans="1:24" x14ac:dyDescent="0.35">
      <c r="A83" t="s">
        <v>27</v>
      </c>
      <c r="B83">
        <v>1.07752574818409E-2</v>
      </c>
      <c r="C83">
        <v>1577.4941157848798</v>
      </c>
      <c r="D83">
        <v>1592.7939749209663</v>
      </c>
      <c r="E83">
        <v>73579.271246155666</v>
      </c>
      <c r="F83">
        <v>76571.960311533083</v>
      </c>
      <c r="G83">
        <v>116.93563596006101</v>
      </c>
      <c r="H83">
        <v>118.99873414787351</v>
      </c>
      <c r="I83" s="3">
        <f t="shared" si="10"/>
        <v>-1.7337143983807389E-2</v>
      </c>
      <c r="K83">
        <f t="shared" si="14"/>
        <v>99.755754747927853</v>
      </c>
      <c r="L83">
        <f t="shared" si="14"/>
        <v>154.58740489099338</v>
      </c>
      <c r="M83">
        <f t="shared" si="14"/>
        <v>144.14359051528345</v>
      </c>
      <c r="N83">
        <f t="shared" si="14"/>
        <v>175.86256154845697</v>
      </c>
      <c r="O83">
        <f t="shared" si="14"/>
        <v>184.96387117147242</v>
      </c>
      <c r="P83">
        <f t="shared" ref="P83:Q146" si="15">G83</f>
        <v>116.93563596006101</v>
      </c>
      <c r="Q83">
        <f t="shared" si="15"/>
        <v>118.99873414787351</v>
      </c>
      <c r="S83" s="3">
        <f t="shared" si="11"/>
        <v>-9.6056736633786111E-3</v>
      </c>
      <c r="T83" s="3">
        <f t="shared" si="12"/>
        <v>-3.9083354444651275E-2</v>
      </c>
      <c r="V83">
        <v>0.87902395785585408</v>
      </c>
      <c r="W83">
        <v>0.66492626361433216</v>
      </c>
      <c r="X83">
        <v>0.75643702048376871</v>
      </c>
    </row>
    <row r="84" spans="1:24" x14ac:dyDescent="0.35">
      <c r="A84" t="s">
        <v>28</v>
      </c>
      <c r="B84">
        <v>1.07985334425953E-2</v>
      </c>
      <c r="C84">
        <v>1588.5844597419009</v>
      </c>
      <c r="D84">
        <v>1596.5752745753091</v>
      </c>
      <c r="E84">
        <v>74460.315793803282</v>
      </c>
      <c r="F84">
        <v>76647.043295959054</v>
      </c>
      <c r="G84">
        <v>118.28465872685</v>
      </c>
      <c r="H84">
        <v>119.45578330368544</v>
      </c>
      <c r="I84" s="3">
        <f t="shared" si="10"/>
        <v>-9.8038332213531889E-3</v>
      </c>
      <c r="J84">
        <f t="shared" si="13"/>
        <v>120.50110958661175</v>
      </c>
      <c r="K84">
        <f t="shared" si="14"/>
        <v>99.971240181705298</v>
      </c>
      <c r="L84">
        <f t="shared" si="14"/>
        <v>155.67420925654335</v>
      </c>
      <c r="M84">
        <f t="shared" si="14"/>
        <v>144.48578801073683</v>
      </c>
      <c r="N84">
        <f t="shared" si="14"/>
        <v>177.96835504659123</v>
      </c>
      <c r="O84">
        <f t="shared" si="14"/>
        <v>185.14523833775669</v>
      </c>
      <c r="P84">
        <f t="shared" si="15"/>
        <v>118.28465872685</v>
      </c>
      <c r="Q84">
        <f t="shared" si="15"/>
        <v>119.45578330368544</v>
      </c>
      <c r="S84" s="3">
        <f t="shared" si="11"/>
        <v>-5.0049721805529579E-3</v>
      </c>
      <c r="T84" s="3">
        <f t="shared" si="12"/>
        <v>-2.8529835048067165E-2</v>
      </c>
      <c r="V84">
        <v>0.87472971931323751</v>
      </c>
      <c r="W84">
        <v>0.66463871453935541</v>
      </c>
      <c r="X84">
        <v>0.75982180536997468</v>
      </c>
    </row>
    <row r="85" spans="1:24" x14ac:dyDescent="0.35">
      <c r="A85" t="s">
        <v>29</v>
      </c>
      <c r="B85">
        <v>1.0823750892399901E-2</v>
      </c>
      <c r="C85">
        <v>1605.4139456024648</v>
      </c>
      <c r="D85">
        <v>1601.747691361893</v>
      </c>
      <c r="E85">
        <v>74391.066184227951</v>
      </c>
      <c r="F85">
        <v>77026.558478293431</v>
      </c>
      <c r="G85">
        <v>116.862995874829</v>
      </c>
      <c r="H85">
        <v>120.22508391882744</v>
      </c>
      <c r="I85" s="3">
        <f t="shared" si="10"/>
        <v>-2.7964946535353859E-2</v>
      </c>
      <c r="J85" s="6">
        <f>(J84/J80)-1</f>
        <v>2.3891838270481136E-2</v>
      </c>
      <c r="K85">
        <f t="shared" si="14"/>
        <v>100.20469963660142</v>
      </c>
      <c r="L85">
        <f t="shared" si="14"/>
        <v>157.32342399452656</v>
      </c>
      <c r="M85">
        <f t="shared" si="14"/>
        <v>144.95387788237053</v>
      </c>
      <c r="N85">
        <f t="shared" si="14"/>
        <v>177.80284085326082</v>
      </c>
      <c r="O85">
        <f t="shared" si="14"/>
        <v>186.06197857801331</v>
      </c>
      <c r="P85">
        <f t="shared" si="15"/>
        <v>116.862995874829</v>
      </c>
      <c r="Q85">
        <f t="shared" si="15"/>
        <v>120.22508391882744</v>
      </c>
      <c r="S85" s="3">
        <f t="shared" si="11"/>
        <v>2.288908709120463E-3</v>
      </c>
      <c r="T85" s="3">
        <f t="shared" si="12"/>
        <v>-3.4215371245077453E-2</v>
      </c>
      <c r="V85">
        <v>0.88481951829084815</v>
      </c>
      <c r="W85">
        <v>0.6572616911744118</v>
      </c>
      <c r="X85">
        <v>0.74282006396513955</v>
      </c>
    </row>
    <row r="86" spans="1:24" x14ac:dyDescent="0.35">
      <c r="A86" t="s">
        <v>30</v>
      </c>
      <c r="B86">
        <v>1.08510024501428E-2</v>
      </c>
      <c r="C86">
        <v>1599.0279821115078</v>
      </c>
      <c r="D86">
        <v>1604.1592051062098</v>
      </c>
      <c r="E86">
        <v>74110.624285123457</v>
      </c>
      <c r="F86">
        <v>77507.30430260337</v>
      </c>
      <c r="G86">
        <v>116.49625480340001</v>
      </c>
      <c r="H86">
        <v>120.99430008058373</v>
      </c>
      <c r="I86" s="3">
        <f t="shared" si="10"/>
        <v>-3.7175679136851617E-2</v>
      </c>
      <c r="K86">
        <f t="shared" si="14"/>
        <v>100.45699056470974</v>
      </c>
      <c r="L86">
        <f t="shared" si="14"/>
        <v>156.69762798431165</v>
      </c>
      <c r="M86">
        <f t="shared" si="14"/>
        <v>145.17211342014625</v>
      </c>
      <c r="N86">
        <f t="shared" si="14"/>
        <v>177.1325538293919</v>
      </c>
      <c r="O86">
        <f t="shared" si="14"/>
        <v>187.22324712007639</v>
      </c>
      <c r="P86">
        <f t="shared" si="15"/>
        <v>116.49625480340001</v>
      </c>
      <c r="Q86">
        <f t="shared" si="15"/>
        <v>120.99430008058373</v>
      </c>
      <c r="S86" s="3">
        <f t="shared" si="11"/>
        <v>-3.1986993425395793E-3</v>
      </c>
      <c r="T86" s="3">
        <f t="shared" si="12"/>
        <v>-4.3823998886848403E-2</v>
      </c>
      <c r="V86">
        <v>0.88463483756485284</v>
      </c>
      <c r="W86">
        <v>0.65767840120232934</v>
      </c>
      <c r="X86">
        <v>0.7434461918917078</v>
      </c>
    </row>
    <row r="87" spans="1:24" x14ac:dyDescent="0.35">
      <c r="A87" t="s">
        <v>31</v>
      </c>
      <c r="B87">
        <v>1.08802993779044E-2</v>
      </c>
      <c r="C87">
        <v>1595.8934778477101</v>
      </c>
      <c r="D87">
        <v>1601.259671167752</v>
      </c>
      <c r="E87">
        <v>74335.976156787729</v>
      </c>
      <c r="F87">
        <v>77658.271534057872</v>
      </c>
      <c r="G87">
        <v>117.67464303245001</v>
      </c>
      <c r="H87">
        <v>121.32927104335037</v>
      </c>
      <c r="I87" s="3">
        <f t="shared" si="10"/>
        <v>-3.0121569011937657E-2</v>
      </c>
      <c r="K87">
        <f t="shared" si="14"/>
        <v>100.72821722872023</v>
      </c>
      <c r="L87">
        <f t="shared" si="14"/>
        <v>156.39046051223576</v>
      </c>
      <c r="M87">
        <f t="shared" si="14"/>
        <v>144.90971336132446</v>
      </c>
      <c r="N87">
        <f t="shared" si="14"/>
        <v>177.67116962062516</v>
      </c>
      <c r="O87">
        <f t="shared" si="14"/>
        <v>187.58791694746827</v>
      </c>
      <c r="P87">
        <f t="shared" si="15"/>
        <v>117.67464303245001</v>
      </c>
      <c r="Q87">
        <f t="shared" si="15"/>
        <v>121.32927104335037</v>
      </c>
      <c r="S87" s="3">
        <f t="shared" si="11"/>
        <v>-3.3512324182426445E-3</v>
      </c>
      <c r="T87" s="3">
        <f t="shared" si="12"/>
        <v>-4.2780959602134794E-2</v>
      </c>
      <c r="V87">
        <v>0.88022418519656664</v>
      </c>
      <c r="W87">
        <v>0.66231703930196684</v>
      </c>
      <c r="X87">
        <v>0.75244131033966299</v>
      </c>
    </row>
    <row r="88" spans="1:24" x14ac:dyDescent="0.35">
      <c r="A88" t="s">
        <v>32</v>
      </c>
      <c r="B88">
        <v>1.0911559483733801E-2</v>
      </c>
      <c r="C88">
        <v>1617.7427339563969</v>
      </c>
      <c r="D88">
        <v>1598.6375659644586</v>
      </c>
      <c r="E88">
        <v>75548.685992291299</v>
      </c>
      <c r="F88">
        <v>78173.025861134913</v>
      </c>
      <c r="G88">
        <v>119.101229511353</v>
      </c>
      <c r="H88">
        <v>121.98046733577479</v>
      </c>
      <c r="I88" s="3">
        <f t="shared" si="10"/>
        <v>-2.3604089140732136E-2</v>
      </c>
      <c r="J88">
        <f t="shared" si="13"/>
        <v>123.60734310428646</v>
      </c>
      <c r="K88">
        <f t="shared" si="14"/>
        <v>101.017618707596</v>
      </c>
      <c r="L88">
        <f t="shared" si="14"/>
        <v>158.53159040098978</v>
      </c>
      <c r="M88">
        <f t="shared" si="14"/>
        <v>144.67241986030513</v>
      </c>
      <c r="N88">
        <f t="shared" si="14"/>
        <v>180.5696796829657</v>
      </c>
      <c r="O88">
        <f t="shared" si="14"/>
        <v>188.8313349382193</v>
      </c>
      <c r="P88">
        <f t="shared" si="15"/>
        <v>119.101229511353</v>
      </c>
      <c r="Q88">
        <f t="shared" si="15"/>
        <v>121.98046733577479</v>
      </c>
      <c r="S88" s="3">
        <f t="shared" si="11"/>
        <v>1.1950906446022369E-2</v>
      </c>
      <c r="T88" s="3">
        <f t="shared" si="12"/>
        <v>-3.3570913239375444E-2</v>
      </c>
      <c r="V88">
        <v>0.87795243741546658</v>
      </c>
      <c r="W88">
        <v>0.65958598210100594</v>
      </c>
      <c r="X88">
        <v>0.7512775795038602</v>
      </c>
    </row>
    <row r="89" spans="1:24" x14ac:dyDescent="0.35">
      <c r="A89" t="s">
        <v>33</v>
      </c>
      <c r="B89">
        <v>1.09446528391938E-2</v>
      </c>
      <c r="C89">
        <v>1618.1135398817328</v>
      </c>
      <c r="D89">
        <v>1599.4855253413657</v>
      </c>
      <c r="E89">
        <v>74908.331447629476</v>
      </c>
      <c r="F89">
        <v>77879.830939341482</v>
      </c>
      <c r="G89">
        <v>121.316655800935</v>
      </c>
      <c r="H89">
        <v>122.15314349724429</v>
      </c>
      <c r="I89" s="3">
        <f t="shared" si="10"/>
        <v>-6.8478605818945775E-3</v>
      </c>
      <c r="J89" s="6">
        <f>(J88/J84)-1</f>
        <v>2.5777634150680351E-2</v>
      </c>
      <c r="K89">
        <f t="shared" si="14"/>
        <v>101.32399214290531</v>
      </c>
      <c r="L89">
        <f t="shared" si="14"/>
        <v>158.56792773191376</v>
      </c>
      <c r="M89">
        <f t="shared" si="14"/>
        <v>144.74915791376529</v>
      </c>
      <c r="N89">
        <f t="shared" si="14"/>
        <v>179.03916179910848</v>
      </c>
      <c r="O89">
        <f t="shared" si="14"/>
        <v>188.12310613589932</v>
      </c>
      <c r="P89">
        <f t="shared" si="15"/>
        <v>121.316655800935</v>
      </c>
      <c r="Q89">
        <f t="shared" si="15"/>
        <v>122.15314349724429</v>
      </c>
      <c r="S89" s="3">
        <f t="shared" si="11"/>
        <v>1.1646253901792303E-2</v>
      </c>
      <c r="T89" s="3">
        <f t="shared" si="12"/>
        <v>-3.8154929920513392E-2</v>
      </c>
      <c r="V89">
        <v>0.88566057916331986</v>
      </c>
      <c r="W89">
        <v>0.67759843478857862</v>
      </c>
      <c r="X89">
        <v>0.76507688242001615</v>
      </c>
    </row>
    <row r="90" spans="1:24" x14ac:dyDescent="0.35">
      <c r="A90" t="s">
        <v>34</v>
      </c>
      <c r="B90">
        <v>1.09793630930451E-2</v>
      </c>
      <c r="C90">
        <v>1639.3606797490627</v>
      </c>
      <c r="D90">
        <v>1603.6177772436804</v>
      </c>
      <c r="E90">
        <v>76564.553613985743</v>
      </c>
      <c r="F90">
        <v>79979.917394826669</v>
      </c>
      <c r="G90">
        <v>123.749038771621</v>
      </c>
      <c r="H90">
        <v>124.34205890553453</v>
      </c>
      <c r="I90" s="3">
        <f t="shared" si="10"/>
        <v>-4.7692642307303069E-3</v>
      </c>
      <c r="K90">
        <f t="shared" si="14"/>
        <v>101.64533458657905</v>
      </c>
      <c r="L90">
        <f t="shared" si="14"/>
        <v>160.6500529079004</v>
      </c>
      <c r="M90">
        <f t="shared" si="14"/>
        <v>145.1231156480936</v>
      </c>
      <c r="N90">
        <f t="shared" si="14"/>
        <v>182.99771517610955</v>
      </c>
      <c r="O90">
        <f t="shared" si="14"/>
        <v>193.19598293075933</v>
      </c>
      <c r="P90">
        <f t="shared" si="15"/>
        <v>123.749038771621</v>
      </c>
      <c r="Q90">
        <f t="shared" si="15"/>
        <v>124.34205890553453</v>
      </c>
      <c r="S90" s="3">
        <f t="shared" si="11"/>
        <v>2.2288916356875133E-2</v>
      </c>
      <c r="T90" s="3">
        <f t="shared" si="12"/>
        <v>-4.2702767045641354E-2</v>
      </c>
      <c r="V90">
        <v>0.87788010223678115</v>
      </c>
      <c r="W90">
        <v>0.67623269860243862</v>
      </c>
      <c r="X90">
        <v>0.77030188619088413</v>
      </c>
    </row>
    <row r="91" spans="1:24" x14ac:dyDescent="0.35">
      <c r="A91" t="s">
        <v>35</v>
      </c>
      <c r="B91">
        <v>1.10155204985236E-2</v>
      </c>
      <c r="C91">
        <v>1667.7825266486554</v>
      </c>
      <c r="D91">
        <v>1610.6571036695545</v>
      </c>
      <c r="E91">
        <v>78522.433036980161</v>
      </c>
      <c r="F91">
        <v>81172.465967018739</v>
      </c>
      <c r="G91">
        <v>125.447639951242</v>
      </c>
      <c r="H91">
        <v>125.95370267859218</v>
      </c>
      <c r="I91" s="3">
        <f t="shared" si="10"/>
        <v>-4.0178471659666187E-3</v>
      </c>
      <c r="K91">
        <f t="shared" si="14"/>
        <v>101.98007454795011</v>
      </c>
      <c r="L91">
        <f t="shared" si="14"/>
        <v>163.43526745193759</v>
      </c>
      <c r="M91">
        <f t="shared" si="14"/>
        <v>145.76015584400778</v>
      </c>
      <c r="N91">
        <f t="shared" si="14"/>
        <v>187.67726261792799</v>
      </c>
      <c r="O91">
        <f t="shared" si="14"/>
        <v>196.07665099221725</v>
      </c>
      <c r="P91">
        <f t="shared" si="15"/>
        <v>125.447639951242</v>
      </c>
      <c r="Q91">
        <f t="shared" si="15"/>
        <v>125.95370267859218</v>
      </c>
      <c r="S91" s="3">
        <f t="shared" si="11"/>
        <v>3.5467153653593986E-2</v>
      </c>
      <c r="T91" s="3">
        <f t="shared" si="12"/>
        <v>-3.2646943744635282E-2</v>
      </c>
      <c r="V91">
        <v>0.87083147511938042</v>
      </c>
      <c r="W91">
        <v>0.6684221530160922</v>
      </c>
      <c r="X91">
        <v>0.7675677465889249</v>
      </c>
    </row>
    <row r="92" spans="1:24" x14ac:dyDescent="0.35">
      <c r="A92" t="s">
        <v>36</v>
      </c>
      <c r="B92">
        <v>1.1052996728807401E-2</v>
      </c>
      <c r="C92">
        <v>1685.9018730386522</v>
      </c>
      <c r="D92">
        <v>1618.9564100966122</v>
      </c>
      <c r="E92">
        <v>79626.795398333546</v>
      </c>
      <c r="F92">
        <v>81813.696980548251</v>
      </c>
      <c r="G92">
        <v>126.64076207251</v>
      </c>
      <c r="H92">
        <v>127.20688804372634</v>
      </c>
      <c r="I92" s="3">
        <f t="shared" si="10"/>
        <v>-4.4504348775652458E-3</v>
      </c>
      <c r="J92">
        <f t="shared" si="13"/>
        <v>128.52395117329331</v>
      </c>
      <c r="K92">
        <f t="shared" si="14"/>
        <v>102.32702399610649</v>
      </c>
      <c r="L92">
        <f t="shared" si="14"/>
        <v>165.21088278306482</v>
      </c>
      <c r="M92">
        <f t="shared" si="14"/>
        <v>146.5112208568209</v>
      </c>
      <c r="N92">
        <f t="shared" si="14"/>
        <v>190.31681028476436</v>
      </c>
      <c r="O92">
        <f t="shared" si="14"/>
        <v>197.62558052327643</v>
      </c>
      <c r="P92">
        <f t="shared" si="15"/>
        <v>126.64076207251</v>
      </c>
      <c r="Q92">
        <f t="shared" si="15"/>
        <v>127.20688804372634</v>
      </c>
      <c r="S92" s="3">
        <f t="shared" si="11"/>
        <v>4.1350997793723865E-2</v>
      </c>
      <c r="T92" s="3">
        <f t="shared" si="12"/>
        <v>-2.6730262326791765E-2</v>
      </c>
      <c r="V92">
        <v>0.8680835000117203</v>
      </c>
      <c r="W92">
        <v>0.66542078906756519</v>
      </c>
      <c r="X92">
        <v>0.76654007253747025</v>
      </c>
    </row>
    <row r="93" spans="1:24" x14ac:dyDescent="0.35">
      <c r="A93" t="s">
        <v>37</v>
      </c>
      <c r="B93">
        <v>1.1091630103012499E-2</v>
      </c>
      <c r="C93">
        <v>1689.8909728101974</v>
      </c>
      <c r="D93">
        <v>1625.0943749896019</v>
      </c>
      <c r="E93">
        <v>78666.210289092065</v>
      </c>
      <c r="F93">
        <v>81474.415117021461</v>
      </c>
      <c r="G93">
        <v>126.381534198748</v>
      </c>
      <c r="H93">
        <v>127.62780409752389</v>
      </c>
      <c r="I93" s="3">
        <f t="shared" si="10"/>
        <v>-9.764877705046025E-3</v>
      </c>
      <c r="J93" s="6">
        <f>(J92/J88)-1</f>
        <v>3.9776019332919077E-2</v>
      </c>
      <c r="K93">
        <f t="shared" si="14"/>
        <v>102.68468611311701</v>
      </c>
      <c r="L93">
        <f t="shared" si="14"/>
        <v>165.60179681270452</v>
      </c>
      <c r="M93">
        <f t="shared" si="14"/>
        <v>147.06669024712681</v>
      </c>
      <c r="N93">
        <f t="shared" si="14"/>
        <v>188.0209060846349</v>
      </c>
      <c r="O93">
        <f t="shared" si="14"/>
        <v>196.80602612450085</v>
      </c>
      <c r="P93">
        <f t="shared" si="15"/>
        <v>126.381534198748</v>
      </c>
      <c r="Q93">
        <f t="shared" si="15"/>
        <v>127.62780409752389</v>
      </c>
      <c r="S93" s="3">
        <f t="shared" si="11"/>
        <v>3.9872513755399686E-2</v>
      </c>
      <c r="T93" s="3">
        <f t="shared" si="12"/>
        <v>-3.4467321108055615E-2</v>
      </c>
      <c r="V93">
        <v>0.88076267826388022</v>
      </c>
      <c r="W93">
        <v>0.67216745643093101</v>
      </c>
      <c r="X93">
        <v>0.76316523510723377</v>
      </c>
    </row>
    <row r="94" spans="1:24" x14ac:dyDescent="0.35">
      <c r="A94" t="s">
        <v>38</v>
      </c>
      <c r="B94">
        <v>1.1131182186675101E-2</v>
      </c>
      <c r="C94">
        <v>1681.0657444558069</v>
      </c>
      <c r="D94">
        <v>1629.9779500395639</v>
      </c>
      <c r="E94">
        <v>79621.508465632403</v>
      </c>
      <c r="F94">
        <v>82441.003620798772</v>
      </c>
      <c r="G94">
        <v>129.04920632029501</v>
      </c>
      <c r="H94">
        <v>129.03389017632179</v>
      </c>
      <c r="I94" s="3">
        <f t="shared" si="10"/>
        <v>1.1869861438955188E-4</v>
      </c>
      <c r="K94">
        <f t="shared" si="14"/>
        <v>103.05085350765633</v>
      </c>
      <c r="L94">
        <f t="shared" si="14"/>
        <v>164.73696369844797</v>
      </c>
      <c r="M94">
        <f t="shared" si="14"/>
        <v>147.50864071488101</v>
      </c>
      <c r="N94">
        <f t="shared" si="14"/>
        <v>190.30417393335978</v>
      </c>
      <c r="O94">
        <f t="shared" si="14"/>
        <v>199.14087494854962</v>
      </c>
      <c r="P94">
        <f t="shared" si="15"/>
        <v>129.04920632029501</v>
      </c>
      <c r="Q94">
        <f t="shared" si="15"/>
        <v>129.03389017632179</v>
      </c>
      <c r="S94" s="3">
        <f t="shared" si="11"/>
        <v>3.1342629153359391E-2</v>
      </c>
      <c r="T94" s="3">
        <f t="shared" si="12"/>
        <v>-3.4200155642635233E-2</v>
      </c>
      <c r="V94">
        <v>0.86565081728651483</v>
      </c>
      <c r="W94">
        <v>0.6781207351000359</v>
      </c>
      <c r="X94">
        <v>0.78336521095848521</v>
      </c>
    </row>
    <row r="95" spans="1:24" x14ac:dyDescent="0.35">
      <c r="A95" t="s">
        <v>39</v>
      </c>
      <c r="B95">
        <v>1.1171333059016301E-2</v>
      </c>
      <c r="C95">
        <v>1665.505211986057</v>
      </c>
      <c r="D95">
        <v>1637.9692569548256</v>
      </c>
      <c r="E95">
        <v>80305.233719577795</v>
      </c>
      <c r="F95">
        <v>82963.642044979293</v>
      </c>
      <c r="G95">
        <v>128.19966473490899</v>
      </c>
      <c r="H95">
        <v>130.22722237560123</v>
      </c>
      <c r="I95" s="3">
        <f t="shared" si="10"/>
        <v>-1.5569384063528261E-2</v>
      </c>
      <c r="K95">
        <f t="shared" si="14"/>
        <v>103.42256440003493</v>
      </c>
      <c r="L95">
        <f t="shared" si="14"/>
        <v>163.2121007470424</v>
      </c>
      <c r="M95">
        <f t="shared" si="14"/>
        <v>148.23183259645037</v>
      </c>
      <c r="N95">
        <f t="shared" si="14"/>
        <v>191.93835258881214</v>
      </c>
      <c r="O95">
        <f t="shared" si="14"/>
        <v>200.40333741870305</v>
      </c>
      <c r="P95">
        <f t="shared" si="15"/>
        <v>128.19966473490899</v>
      </c>
      <c r="Q95">
        <f t="shared" si="15"/>
        <v>130.22722237560123</v>
      </c>
      <c r="S95" s="3">
        <f t="shared" si="11"/>
        <v>1.6811032877640075E-2</v>
      </c>
      <c r="T95" s="3">
        <f t="shared" si="12"/>
        <v>-3.2043052352501933E-2</v>
      </c>
      <c r="V95">
        <v>0.85033605085008868</v>
      </c>
      <c r="W95">
        <v>0.66792104342767811</v>
      </c>
      <c r="X95">
        <v>0.78547892066901248</v>
      </c>
    </row>
    <row r="96" spans="1:24" x14ac:dyDescent="0.35">
      <c r="A96" t="s">
        <v>40</v>
      </c>
      <c r="B96">
        <v>1.1211777335391001E-2</v>
      </c>
      <c r="C96">
        <v>1665.9178921700875</v>
      </c>
      <c r="D96">
        <v>1644.8028592029366</v>
      </c>
      <c r="E96">
        <v>81077.83180064724</v>
      </c>
      <c r="F96">
        <v>83387.271782170472</v>
      </c>
      <c r="G96">
        <v>129.51224312725299</v>
      </c>
      <c r="H96">
        <v>131.30500265252005</v>
      </c>
      <c r="I96" s="3">
        <f t="shared" si="10"/>
        <v>-1.3653398492449986E-2</v>
      </c>
      <c r="J96">
        <f t="shared" si="13"/>
        <v>132.46530346089847</v>
      </c>
      <c r="K96">
        <f t="shared" si="14"/>
        <v>103.79699158395988</v>
      </c>
      <c r="L96">
        <f t="shared" si="14"/>
        <v>163.25254156901494</v>
      </c>
      <c r="M96">
        <f t="shared" si="14"/>
        <v>148.85025530504009</v>
      </c>
      <c r="N96">
        <f t="shared" si="14"/>
        <v>193.7849470886373</v>
      </c>
      <c r="O96">
        <f t="shared" si="14"/>
        <v>201.42663884412616</v>
      </c>
      <c r="P96">
        <f t="shared" si="15"/>
        <v>129.51224312725299</v>
      </c>
      <c r="Q96">
        <f t="shared" si="15"/>
        <v>131.30500265252005</v>
      </c>
      <c r="S96" s="3">
        <f t="shared" si="11"/>
        <v>1.2837424770396622E-2</v>
      </c>
      <c r="T96" s="3">
        <f t="shared" si="12"/>
        <v>-2.7695353645291299E-2</v>
      </c>
      <c r="V96">
        <v>0.84244180996340845</v>
      </c>
      <c r="W96">
        <v>0.66832973908966231</v>
      </c>
      <c r="X96">
        <v>0.79332451355743061</v>
      </c>
    </row>
    <row r="97" spans="1:24" x14ac:dyDescent="0.35">
      <c r="A97" t="s">
        <v>41</v>
      </c>
      <c r="B97">
        <v>1.12521557729922E-2</v>
      </c>
      <c r="C97">
        <v>1682.569700267384</v>
      </c>
      <c r="D97">
        <v>1651.6168925060483</v>
      </c>
      <c r="E97">
        <v>80119.69949234993</v>
      </c>
      <c r="F97">
        <v>82736.392106376879</v>
      </c>
      <c r="G97">
        <v>131.59207579041501</v>
      </c>
      <c r="H97">
        <v>131.53419863537022</v>
      </c>
      <c r="I97" s="3">
        <f t="shared" si="10"/>
        <v>4.4001602355320127E-4</v>
      </c>
      <c r="J97" s="6">
        <f>(J96/J92)-1</f>
        <v>3.0666286335150783E-2</v>
      </c>
      <c r="K97">
        <f t="shared" si="14"/>
        <v>104.17080924216783</v>
      </c>
      <c r="L97">
        <f t="shared" si="14"/>
        <v>164.88434467670712</v>
      </c>
      <c r="M97">
        <f t="shared" si="14"/>
        <v>149.46690707649722</v>
      </c>
      <c r="N97">
        <f t="shared" si="14"/>
        <v>191.4949053528909</v>
      </c>
      <c r="O97">
        <f t="shared" si="14"/>
        <v>199.85440242740373</v>
      </c>
      <c r="P97">
        <f t="shared" si="15"/>
        <v>131.59207579041501</v>
      </c>
      <c r="Q97">
        <f t="shared" si="15"/>
        <v>131.53419863537022</v>
      </c>
      <c r="S97" s="3">
        <f t="shared" si="11"/>
        <v>1.8740912557736022E-2</v>
      </c>
      <c r="T97" s="3">
        <f t="shared" si="12"/>
        <v>-3.1626863915731107E-2</v>
      </c>
      <c r="V97">
        <v>0.86103776167232615</v>
      </c>
      <c r="W97">
        <v>0.68718316838724414</v>
      </c>
      <c r="X97">
        <v>0.79808714434612271</v>
      </c>
    </row>
    <row r="98" spans="1:24" x14ac:dyDescent="0.35">
      <c r="A98" t="s">
        <v>42</v>
      </c>
      <c r="B98">
        <v>1.1292066637552899E-2</v>
      </c>
      <c r="C98">
        <v>1699.8870488034236</v>
      </c>
      <c r="D98">
        <v>1662.9357499890291</v>
      </c>
      <c r="E98">
        <v>80088.589044249238</v>
      </c>
      <c r="F98">
        <v>82757.490787823015</v>
      </c>
      <c r="G98">
        <v>132.00466051190301</v>
      </c>
      <c r="H98">
        <v>132.46917284036579</v>
      </c>
      <c r="I98" s="3">
        <f t="shared" si="10"/>
        <v>-3.5065692530785466E-3</v>
      </c>
      <c r="K98">
        <f t="shared" si="14"/>
        <v>104.54029817768557</v>
      </c>
      <c r="L98">
        <f t="shared" si="14"/>
        <v>166.58136778632883</v>
      </c>
      <c r="M98">
        <f t="shared" si="14"/>
        <v>150.49123337595387</v>
      </c>
      <c r="N98">
        <f t="shared" si="14"/>
        <v>191.42054795574296</v>
      </c>
      <c r="O98">
        <f t="shared" si="14"/>
        <v>199.9053674775476</v>
      </c>
      <c r="P98">
        <f t="shared" si="15"/>
        <v>132.00466051190301</v>
      </c>
      <c r="Q98">
        <f t="shared" si="15"/>
        <v>132.46917284036579</v>
      </c>
      <c r="S98" s="3">
        <f t="shared" si="11"/>
        <v>2.2220521036148355E-2</v>
      </c>
      <c r="T98" s="3">
        <f t="shared" si="12"/>
        <v>-3.2249669705627149E-2</v>
      </c>
      <c r="V98">
        <v>0.87023764985169183</v>
      </c>
      <c r="W98">
        <v>0.68960548865643678</v>
      </c>
      <c r="X98">
        <v>0.79243352522608179</v>
      </c>
    </row>
    <row r="99" spans="1:24" x14ac:dyDescent="0.35">
      <c r="A99" t="s">
        <v>43</v>
      </c>
      <c r="B99">
        <v>1.13311591899485E-2</v>
      </c>
      <c r="C99">
        <v>1726.7649334833884</v>
      </c>
      <c r="D99">
        <v>1672.9876479141178</v>
      </c>
      <c r="E99">
        <v>81788.913163597783</v>
      </c>
      <c r="F99">
        <v>84283.841065328161</v>
      </c>
      <c r="G99">
        <v>133.94930909125</v>
      </c>
      <c r="H99">
        <v>134.55283971533785</v>
      </c>
      <c r="I99" s="3">
        <f t="shared" si="10"/>
        <v>-4.4854543788499131E-3</v>
      </c>
      <c r="K99">
        <f t="shared" si="14"/>
        <v>104.90221129909527</v>
      </c>
      <c r="L99">
        <f t="shared" si="14"/>
        <v>169.21528090211112</v>
      </c>
      <c r="M99">
        <f t="shared" si="14"/>
        <v>151.4009032273151</v>
      </c>
      <c r="N99">
        <f t="shared" si="14"/>
        <v>195.48450985733464</v>
      </c>
      <c r="O99">
        <f t="shared" si="14"/>
        <v>203.59235230779595</v>
      </c>
      <c r="P99">
        <f t="shared" si="15"/>
        <v>133.94930909125</v>
      </c>
      <c r="Q99">
        <f t="shared" si="15"/>
        <v>134.55283971533785</v>
      </c>
      <c r="S99" s="3">
        <f t="shared" ref="S99:S130" si="16">(C99/D99)-1</f>
        <v>3.2144460621882143E-2</v>
      </c>
      <c r="T99" s="3">
        <f t="shared" ref="T99:T130" si="17">(E99/F99)-1</f>
        <v>-2.9601497394934451E-2</v>
      </c>
      <c r="V99">
        <v>0.86561989502700287</v>
      </c>
      <c r="W99">
        <v>0.68521699846707407</v>
      </c>
      <c r="X99">
        <v>0.79159109258423277</v>
      </c>
    </row>
    <row r="100" spans="1:24" x14ac:dyDescent="0.35">
      <c r="A100" t="s">
        <v>44</v>
      </c>
      <c r="B100">
        <v>1.13690960369055E-2</v>
      </c>
      <c r="C100">
        <v>1730.3434535346523</v>
      </c>
      <c r="D100">
        <v>1682.8940119647186</v>
      </c>
      <c r="E100">
        <v>82652.98428695272</v>
      </c>
      <c r="F100">
        <v>84035.576678495505</v>
      </c>
      <c r="G100">
        <v>135.81901768034101</v>
      </c>
      <c r="H100">
        <v>135.20286979632286</v>
      </c>
      <c r="I100" s="3">
        <f t="shared" si="10"/>
        <v>4.5572101017259982E-3</v>
      </c>
      <c r="J100">
        <f t="shared" si="13"/>
        <v>136.96506085885699</v>
      </c>
      <c r="K100">
        <f t="shared" si="14"/>
        <v>105.25342506891282</v>
      </c>
      <c r="L100">
        <f t="shared" si="14"/>
        <v>169.56595994588048</v>
      </c>
      <c r="M100">
        <f t="shared" si="14"/>
        <v>152.29740265265727</v>
      </c>
      <c r="N100">
        <f t="shared" si="14"/>
        <v>197.54973500212964</v>
      </c>
      <c r="O100">
        <f t="shared" si="14"/>
        <v>202.99265573641719</v>
      </c>
      <c r="P100">
        <f t="shared" si="15"/>
        <v>135.81901768034101</v>
      </c>
      <c r="Q100">
        <f t="shared" si="15"/>
        <v>135.20286979632286</v>
      </c>
      <c r="S100" s="3">
        <f t="shared" si="16"/>
        <v>2.8195145524665621E-2</v>
      </c>
      <c r="T100" s="3">
        <f t="shared" si="17"/>
        <v>-1.6452465089069723E-2</v>
      </c>
      <c r="V100">
        <v>0.85834567150420382</v>
      </c>
      <c r="W100">
        <v>0.68751809603225655</v>
      </c>
      <c r="X100">
        <v>0.80098044279458969</v>
      </c>
    </row>
    <row r="101" spans="1:24" x14ac:dyDescent="0.35">
      <c r="A101" t="s">
        <v>45</v>
      </c>
      <c r="B101">
        <v>1.1405502416281899E-2</v>
      </c>
      <c r="C101">
        <v>1755.0128705515633</v>
      </c>
      <c r="D101">
        <v>1695.5566325678967</v>
      </c>
      <c r="E101">
        <v>81647.473668952473</v>
      </c>
      <c r="F101">
        <v>83623.076293641847</v>
      </c>
      <c r="G101">
        <v>138.50100608557699</v>
      </c>
      <c r="H101">
        <v>135.81059157632382</v>
      </c>
      <c r="I101" s="3">
        <f t="shared" si="10"/>
        <v>1.9810049260710238E-2</v>
      </c>
      <c r="J101" s="6">
        <f>(J100/J96)-1</f>
        <v>3.3969328423323786E-2</v>
      </c>
      <c r="K101">
        <f t="shared" si="14"/>
        <v>105.59046999414569</v>
      </c>
      <c r="L101">
        <f t="shared" si="14"/>
        <v>171.98345305641456</v>
      </c>
      <c r="M101">
        <f t="shared" si="14"/>
        <v>153.44333591698009</v>
      </c>
      <c r="N101">
        <f t="shared" si="14"/>
        <v>195.14645388842965</v>
      </c>
      <c r="O101">
        <f t="shared" si="14"/>
        <v>201.99623788669987</v>
      </c>
      <c r="P101">
        <f t="shared" si="15"/>
        <v>138.50100608557699</v>
      </c>
      <c r="Q101">
        <f t="shared" si="15"/>
        <v>135.81059157632382</v>
      </c>
      <c r="S101" s="3">
        <f t="shared" si="16"/>
        <v>3.5065911006240347E-2</v>
      </c>
      <c r="T101" s="3">
        <f t="shared" si="17"/>
        <v>-2.3625089057380033E-2</v>
      </c>
      <c r="V101">
        <v>0.88130452605990994</v>
      </c>
      <c r="W101">
        <v>0.70972853119207413</v>
      </c>
      <c r="X101">
        <v>0.8053158814071808</v>
      </c>
    </row>
    <row r="102" spans="1:24" x14ac:dyDescent="0.35">
      <c r="A102" t="s">
        <v>46</v>
      </c>
      <c r="B102">
        <v>1.14399960309127E-2</v>
      </c>
      <c r="C102">
        <v>1793.7171787004104</v>
      </c>
      <c r="D102">
        <v>1712.6136132340378</v>
      </c>
      <c r="E102">
        <v>81874.455499693824</v>
      </c>
      <c r="F102">
        <v>84192.449731927045</v>
      </c>
      <c r="G102">
        <v>140.52896921833801</v>
      </c>
      <c r="H102">
        <v>137.37007736446679</v>
      </c>
      <c r="I102" s="3">
        <f t="shared" si="10"/>
        <v>2.2995487186704563E-2</v>
      </c>
      <c r="K102">
        <f t="shared" si="14"/>
        <v>105.90980682366265</v>
      </c>
      <c r="L102">
        <f t="shared" si="14"/>
        <v>175.77630305500531</v>
      </c>
      <c r="M102">
        <f t="shared" si="14"/>
        <v>154.98694700245608</v>
      </c>
      <c r="N102">
        <f t="shared" si="14"/>
        <v>195.68896546136423</v>
      </c>
      <c r="O102">
        <f t="shared" si="14"/>
        <v>203.37159140852398</v>
      </c>
      <c r="P102">
        <f t="shared" si="15"/>
        <v>140.52896921833801</v>
      </c>
      <c r="Q102">
        <f t="shared" si="15"/>
        <v>137.37007736446679</v>
      </c>
      <c r="S102" s="3">
        <f t="shared" si="16"/>
        <v>4.7356604455116802E-2</v>
      </c>
      <c r="T102" s="3">
        <f t="shared" si="17"/>
        <v>-2.7532091530936942E-2</v>
      </c>
      <c r="V102">
        <v>0.89824330483115378</v>
      </c>
      <c r="W102">
        <v>0.71812413585518842</v>
      </c>
      <c r="X102">
        <v>0.79947619090818267</v>
      </c>
    </row>
    <row r="103" spans="1:24" x14ac:dyDescent="0.35">
      <c r="A103" t="s">
        <v>47</v>
      </c>
      <c r="B103">
        <v>1.1472297528372401E-2</v>
      </c>
      <c r="C103">
        <v>1822.4239879227428</v>
      </c>
      <c r="D103">
        <v>1732.5005289017283</v>
      </c>
      <c r="E103">
        <v>83447.342913150947</v>
      </c>
      <c r="F103">
        <v>85315.742932272668</v>
      </c>
      <c r="G103">
        <v>141.77726765099899</v>
      </c>
      <c r="H103">
        <v>139.47670469831451</v>
      </c>
      <c r="I103" s="3">
        <f t="shared" si="10"/>
        <v>1.6494245097491811E-2</v>
      </c>
      <c r="K103">
        <f t="shared" si="14"/>
        <v>106.20884935364496</v>
      </c>
      <c r="L103">
        <f t="shared" si="14"/>
        <v>178.5894426388403</v>
      </c>
      <c r="M103">
        <f t="shared" si="14"/>
        <v>156.78665962929333</v>
      </c>
      <c r="N103">
        <f t="shared" si="14"/>
        <v>199.44833960129702</v>
      </c>
      <c r="O103">
        <f t="shared" si="14"/>
        <v>206.08496922921984</v>
      </c>
      <c r="P103">
        <f t="shared" si="15"/>
        <v>141.77726765099899</v>
      </c>
      <c r="Q103">
        <f t="shared" si="15"/>
        <v>139.47670469831451</v>
      </c>
      <c r="S103" s="3">
        <f t="shared" si="16"/>
        <v>5.1903856605469034E-2</v>
      </c>
      <c r="T103" s="3">
        <f t="shared" si="17"/>
        <v>-2.1899827099963631E-2</v>
      </c>
      <c r="V103">
        <v>0.89541704381117304</v>
      </c>
      <c r="W103">
        <v>0.71084706914289608</v>
      </c>
      <c r="X103">
        <v>0.7938726139468042</v>
      </c>
    </row>
    <row r="104" spans="1:24" x14ac:dyDescent="0.35">
      <c r="A104" t="s">
        <v>48</v>
      </c>
      <c r="B104">
        <v>1.1502225166216601E-2</v>
      </c>
      <c r="C104">
        <v>1859.7639172259969</v>
      </c>
      <c r="D104">
        <v>1752.9352193952709</v>
      </c>
      <c r="E104">
        <v>84622.643659337948</v>
      </c>
      <c r="F104">
        <v>85467.640041252918</v>
      </c>
      <c r="G104">
        <v>144.822413253734</v>
      </c>
      <c r="H104">
        <v>140.78800488985118</v>
      </c>
      <c r="I104" s="3">
        <f t="shared" si="10"/>
        <v>2.8655909763329858E-2</v>
      </c>
      <c r="J104">
        <f t="shared" si="13"/>
        <v>143.06103224174322</v>
      </c>
      <c r="K104">
        <f t="shared" si="14"/>
        <v>106.48591503917517</v>
      </c>
      <c r="L104">
        <f t="shared" si="14"/>
        <v>182.24858958084405</v>
      </c>
      <c r="M104">
        <f t="shared" si="14"/>
        <v>158.63594441137187</v>
      </c>
      <c r="N104">
        <f t="shared" si="14"/>
        <v>202.25743782031554</v>
      </c>
      <c r="O104">
        <f t="shared" si="14"/>
        <v>206.45188522800629</v>
      </c>
      <c r="P104">
        <f t="shared" si="15"/>
        <v>144.822413253734</v>
      </c>
      <c r="Q104">
        <f t="shared" si="15"/>
        <v>140.78800488985118</v>
      </c>
      <c r="S104" s="3">
        <f t="shared" si="16"/>
        <v>6.0942752846040671E-2</v>
      </c>
      <c r="T104" s="3">
        <f t="shared" si="17"/>
        <v>-9.8867405430536071E-3</v>
      </c>
      <c r="V104">
        <v>0.90107237362886383</v>
      </c>
      <c r="W104">
        <v>0.71603009913728599</v>
      </c>
      <c r="X104">
        <v>0.79464216204258686</v>
      </c>
    </row>
    <row r="105" spans="1:24" x14ac:dyDescent="0.35">
      <c r="A105" t="s">
        <v>49</v>
      </c>
      <c r="B105">
        <v>1.15296124935453E-2</v>
      </c>
      <c r="C105">
        <v>1901.3736080038527</v>
      </c>
      <c r="D105">
        <v>1775.5315628520452</v>
      </c>
      <c r="E105">
        <v>83969.735496124922</v>
      </c>
      <c r="F105">
        <v>85135.35807581112</v>
      </c>
      <c r="G105">
        <v>147.25500262153699</v>
      </c>
      <c r="H105">
        <v>141.75353338270071</v>
      </c>
      <c r="I105" s="3">
        <f t="shared" si="10"/>
        <v>3.8810103053894429E-2</v>
      </c>
      <c r="J105" s="6">
        <f>(J104/J100)-1</f>
        <v>4.4507492236784074E-2</v>
      </c>
      <c r="K105">
        <f t="shared" si="14"/>
        <v>106.73946290221299</v>
      </c>
      <c r="L105">
        <f t="shared" si="14"/>
        <v>186.32615415069037</v>
      </c>
      <c r="M105">
        <f t="shared" si="14"/>
        <v>160.68085299946318</v>
      </c>
      <c r="N105">
        <f t="shared" si="14"/>
        <v>200.6969154055935</v>
      </c>
      <c r="O105">
        <f t="shared" si="14"/>
        <v>205.64923947623853</v>
      </c>
      <c r="P105">
        <f t="shared" si="15"/>
        <v>147.25500262153699</v>
      </c>
      <c r="Q105">
        <f t="shared" si="15"/>
        <v>141.75353338270071</v>
      </c>
      <c r="S105" s="3">
        <f t="shared" si="16"/>
        <v>7.0875701555914272E-2</v>
      </c>
      <c r="T105" s="3">
        <f t="shared" si="17"/>
        <v>-1.3691403971640481E-2</v>
      </c>
      <c r="V105">
        <v>0.92839570440900454</v>
      </c>
      <c r="W105">
        <v>0.7337183151218124</v>
      </c>
      <c r="X105">
        <v>0.79030774446428609</v>
      </c>
    </row>
    <row r="106" spans="1:24" x14ac:dyDescent="0.35">
      <c r="A106" t="s">
        <v>50</v>
      </c>
      <c r="B106">
        <v>1.15543192893549E-2</v>
      </c>
      <c r="C106">
        <v>1921.4344404761498</v>
      </c>
      <c r="D106">
        <v>1801.857790042729</v>
      </c>
      <c r="E106">
        <v>84989.532039209793</v>
      </c>
      <c r="F106">
        <v>85925.847345208866</v>
      </c>
      <c r="G106">
        <v>149.3410701558</v>
      </c>
      <c r="H106">
        <v>143.7694238076534</v>
      </c>
      <c r="I106" s="3">
        <f t="shared" si="10"/>
        <v>3.8754042414476178E-2</v>
      </c>
      <c r="K106">
        <f t="shared" si="14"/>
        <v>106.96819479725524</v>
      </c>
      <c r="L106">
        <f t="shared" si="14"/>
        <v>188.29202647998423</v>
      </c>
      <c r="M106">
        <f t="shared" si="14"/>
        <v>163.06330607985893</v>
      </c>
      <c r="N106">
        <f t="shared" si="14"/>
        <v>203.13434145355177</v>
      </c>
      <c r="O106">
        <f t="shared" si="14"/>
        <v>207.55871070816801</v>
      </c>
      <c r="P106">
        <f t="shared" si="15"/>
        <v>149.3410701558</v>
      </c>
      <c r="Q106">
        <f t="shared" si="15"/>
        <v>143.7694238076534</v>
      </c>
      <c r="S106" s="3">
        <f t="shared" si="16"/>
        <v>6.6362978862269273E-2</v>
      </c>
      <c r="T106" s="3">
        <f t="shared" si="17"/>
        <v>-1.0896782923040638E-2</v>
      </c>
      <c r="V106">
        <v>0.92693350190144319</v>
      </c>
      <c r="W106">
        <v>0.73518376601008151</v>
      </c>
      <c r="X106">
        <v>0.79313539159171575</v>
      </c>
    </row>
    <row r="107" spans="1:24" x14ac:dyDescent="0.35">
      <c r="A107" t="s">
        <v>51</v>
      </c>
      <c r="B107">
        <v>1.1576283073583099E-2</v>
      </c>
      <c r="C107">
        <v>1951.467588921583</v>
      </c>
      <c r="D107">
        <v>1832.5105039837279</v>
      </c>
      <c r="E107">
        <v>86003.620881194176</v>
      </c>
      <c r="F107">
        <v>86720.798015532026</v>
      </c>
      <c r="G107">
        <v>151.56494066701001</v>
      </c>
      <c r="H107">
        <v>145.93316688676762</v>
      </c>
      <c r="I107" s="3">
        <f t="shared" si="10"/>
        <v>3.8591458681988218E-2</v>
      </c>
      <c r="K107">
        <f t="shared" si="14"/>
        <v>107.17153229304104</v>
      </c>
      <c r="L107">
        <f t="shared" si="14"/>
        <v>191.23514140664466</v>
      </c>
      <c r="M107">
        <f t="shared" si="14"/>
        <v>165.83729462832309</v>
      </c>
      <c r="N107">
        <f t="shared" si="14"/>
        <v>205.55812546729192</v>
      </c>
      <c r="O107">
        <f t="shared" si="14"/>
        <v>209.47895870462921</v>
      </c>
      <c r="P107">
        <f t="shared" si="15"/>
        <v>151.56494066701001</v>
      </c>
      <c r="Q107">
        <f t="shared" si="15"/>
        <v>145.93316688676762</v>
      </c>
      <c r="S107" s="3">
        <f t="shared" si="16"/>
        <v>6.4914817502683908E-2</v>
      </c>
      <c r="T107" s="3">
        <f t="shared" si="17"/>
        <v>-8.2699554287934962E-3</v>
      </c>
      <c r="V107">
        <v>0.93032148922312341</v>
      </c>
      <c r="W107">
        <v>0.73733373624837217</v>
      </c>
      <c r="X107">
        <v>0.79255799719739028</v>
      </c>
    </row>
    <row r="108" spans="1:24" x14ac:dyDescent="0.35">
      <c r="A108" t="s">
        <v>52</v>
      </c>
      <c r="B108">
        <v>1.15955239672369E-2</v>
      </c>
      <c r="C108">
        <v>1910.1568881849432</v>
      </c>
      <c r="D108">
        <v>1866.5109835161745</v>
      </c>
      <c r="E108">
        <v>87097.611128550547</v>
      </c>
      <c r="F108">
        <v>87553.312486964292</v>
      </c>
      <c r="G108">
        <v>146.282287391626</v>
      </c>
      <c r="H108">
        <v>148.23199161337038</v>
      </c>
      <c r="I108" s="3">
        <f t="shared" si="10"/>
        <v>-1.3153059609626955E-2</v>
      </c>
      <c r="J108">
        <f t="shared" si="13"/>
        <v>149.72042054792371</v>
      </c>
      <c r="K108">
        <f t="shared" si="14"/>
        <v>107.34966166690462</v>
      </c>
      <c r="L108">
        <f t="shared" si="14"/>
        <v>187.18687653059587</v>
      </c>
      <c r="M108">
        <f t="shared" si="14"/>
        <v>168.91424700020247</v>
      </c>
      <c r="N108">
        <f t="shared" si="14"/>
        <v>208.17288263939656</v>
      </c>
      <c r="O108">
        <f t="shared" si="14"/>
        <v>211.48994417262426</v>
      </c>
      <c r="P108">
        <f t="shared" si="15"/>
        <v>146.282287391626</v>
      </c>
      <c r="Q108">
        <f t="shared" si="15"/>
        <v>148.23199161337038</v>
      </c>
      <c r="S108" s="3">
        <f t="shared" si="16"/>
        <v>2.3383684882768652E-2</v>
      </c>
      <c r="T108" s="3">
        <f t="shared" si="17"/>
        <v>-5.2048442882340895E-3</v>
      </c>
      <c r="V108">
        <v>0.89918953015050818</v>
      </c>
      <c r="W108">
        <v>0.70269617030293352</v>
      </c>
      <c r="X108">
        <v>0.78147726006697926</v>
      </c>
    </row>
    <row r="109" spans="1:24" x14ac:dyDescent="0.35">
      <c r="A109" t="s">
        <v>53</v>
      </c>
      <c r="B109">
        <v>1.1612138974402299E-2</v>
      </c>
      <c r="C109">
        <v>1831.4739958014629</v>
      </c>
      <c r="D109">
        <v>1887.6803964063552</v>
      </c>
      <c r="E109">
        <v>85209.517179688861</v>
      </c>
      <c r="F109">
        <v>87144.217270363923</v>
      </c>
      <c r="G109">
        <v>143.64417276479099</v>
      </c>
      <c r="H109">
        <v>148.93464836906924</v>
      </c>
      <c r="I109" s="3">
        <f t="shared" si="10"/>
        <v>-3.5522127740001221E-2</v>
      </c>
      <c r="J109" s="6">
        <f>(J108/J104)-1</f>
        <v>4.6549281812307219E-2</v>
      </c>
      <c r="K109">
        <f t="shared" si="14"/>
        <v>107.50348096845914</v>
      </c>
      <c r="L109">
        <f t="shared" si="14"/>
        <v>179.47630314641074</v>
      </c>
      <c r="M109">
        <f t="shared" si="14"/>
        <v>170.83002219218397</v>
      </c>
      <c r="N109">
        <f t="shared" si="14"/>
        <v>203.6601301662154</v>
      </c>
      <c r="O109">
        <f t="shared" si="14"/>
        <v>210.50175169809071</v>
      </c>
      <c r="P109">
        <f t="shared" si="15"/>
        <v>143.64417276479099</v>
      </c>
      <c r="Q109">
        <f t="shared" si="15"/>
        <v>148.93464836906924</v>
      </c>
      <c r="S109" s="3">
        <f t="shared" si="16"/>
        <v>-2.9775379726300288E-2</v>
      </c>
      <c r="T109" s="3">
        <f t="shared" si="17"/>
        <v>-2.2201129934676822E-2</v>
      </c>
      <c r="V109">
        <v>0.8812539940926718</v>
      </c>
      <c r="W109">
        <v>0.70531317370541347</v>
      </c>
      <c r="X109">
        <v>0.80035174698027345</v>
      </c>
    </row>
    <row r="110" spans="1:24" x14ac:dyDescent="0.35">
      <c r="A110" t="s">
        <v>54</v>
      </c>
      <c r="B110">
        <v>1.16260660666857E-2</v>
      </c>
      <c r="C110">
        <v>1856.0545851190216</v>
      </c>
      <c r="D110">
        <v>1897.3567347573842</v>
      </c>
      <c r="E110">
        <v>85317.413531170634</v>
      </c>
      <c r="F110">
        <v>87562.979522651251</v>
      </c>
      <c r="G110">
        <v>146.161792783908</v>
      </c>
      <c r="H110">
        <v>149.85372697296714</v>
      </c>
      <c r="I110" s="3">
        <f t="shared" si="10"/>
        <v>-2.4636919372216522E-2</v>
      </c>
      <c r="K110">
        <f t="shared" si="14"/>
        <v>107.63241594792629</v>
      </c>
      <c r="L110">
        <f t="shared" si="14"/>
        <v>181.88509153761311</v>
      </c>
      <c r="M110">
        <f t="shared" si="14"/>
        <v>171.70570490753784</v>
      </c>
      <c r="N110">
        <f t="shared" si="14"/>
        <v>203.91801432886007</v>
      </c>
      <c r="O110">
        <f t="shared" si="14"/>
        <v>211.51329544032245</v>
      </c>
      <c r="P110">
        <f t="shared" si="15"/>
        <v>146.161792783908</v>
      </c>
      <c r="Q110">
        <f t="shared" si="15"/>
        <v>149.85372697296714</v>
      </c>
      <c r="S110" s="3">
        <f t="shared" si="16"/>
        <v>-2.1768257324389695E-2</v>
      </c>
      <c r="T110" s="3">
        <f t="shared" si="17"/>
        <v>-2.5645152822828754E-2</v>
      </c>
      <c r="V110">
        <v>0.89195205306523673</v>
      </c>
      <c r="W110">
        <v>0.71676743844804125</v>
      </c>
      <c r="X110">
        <v>0.80359413489193166</v>
      </c>
    </row>
    <row r="111" spans="1:24" x14ac:dyDescent="0.35">
      <c r="A111" t="s">
        <v>55</v>
      </c>
      <c r="B111">
        <v>1.16371722307096E-2</v>
      </c>
      <c r="C111">
        <v>1900.2451687899118</v>
      </c>
      <c r="D111">
        <v>1912.9717261661392</v>
      </c>
      <c r="E111">
        <v>87131.377488964732</v>
      </c>
      <c r="F111">
        <v>89020.665918923289</v>
      </c>
      <c r="G111">
        <v>149.90130001016701</v>
      </c>
      <c r="H111">
        <v>151.86131523628802</v>
      </c>
      <c r="I111" s="3">
        <f t="shared" si="10"/>
        <v>-1.2906613004578141E-2</v>
      </c>
      <c r="K111">
        <f t="shared" si="14"/>
        <v>107.73523518694918</v>
      </c>
      <c r="L111">
        <f t="shared" si="14"/>
        <v>186.21557212828225</v>
      </c>
      <c r="M111">
        <f t="shared" si="14"/>
        <v>173.11881982570225</v>
      </c>
      <c r="N111">
        <f t="shared" si="14"/>
        <v>208.25358795946886</v>
      </c>
      <c r="O111">
        <f t="shared" si="14"/>
        <v>215.03441880860925</v>
      </c>
      <c r="P111">
        <f t="shared" si="15"/>
        <v>149.90130001016701</v>
      </c>
      <c r="Q111">
        <f t="shared" si="15"/>
        <v>151.86131523628802</v>
      </c>
      <c r="S111" s="3">
        <f t="shared" si="16"/>
        <v>-6.6527681523727011E-3</v>
      </c>
      <c r="T111" s="3">
        <f t="shared" si="17"/>
        <v>-2.1223031870815867E-2</v>
      </c>
      <c r="V111">
        <v>0.89417701732238231</v>
      </c>
      <c r="W111">
        <v>0.71980176418060748</v>
      </c>
      <c r="X111">
        <v>0.80498799481120376</v>
      </c>
    </row>
    <row r="112" spans="1:24" x14ac:dyDescent="0.35">
      <c r="A112" t="s">
        <v>56</v>
      </c>
      <c r="B112">
        <v>1.1645317544304701E-2</v>
      </c>
      <c r="C112">
        <v>1979.3282143865395</v>
      </c>
      <c r="D112">
        <v>1937.2404387631732</v>
      </c>
      <c r="E112">
        <v>87597.553017673883</v>
      </c>
      <c r="F112">
        <v>88990.963571220869</v>
      </c>
      <c r="G112">
        <v>153.96135464022001</v>
      </c>
      <c r="H112">
        <v>152.90301639202929</v>
      </c>
      <c r="I112" s="3">
        <f t="shared" si="10"/>
        <v>6.9216309341945236E-3</v>
      </c>
      <c r="J112">
        <f t="shared" si="13"/>
        <v>154.94519449473876</v>
      </c>
      <c r="K112">
        <f t="shared" si="14"/>
        <v>107.81064330658876</v>
      </c>
      <c r="L112">
        <f t="shared" si="14"/>
        <v>193.96535874702735</v>
      </c>
      <c r="M112">
        <f t="shared" si="14"/>
        <v>175.31507334373401</v>
      </c>
      <c r="N112">
        <f t="shared" si="14"/>
        <v>209.36779881289974</v>
      </c>
      <c r="O112">
        <f t="shared" si="14"/>
        <v>214.96267111935632</v>
      </c>
      <c r="P112">
        <f t="shared" si="15"/>
        <v>153.96135464022001</v>
      </c>
      <c r="Q112">
        <f t="shared" si="15"/>
        <v>152.90301639202929</v>
      </c>
      <c r="S112" s="3">
        <f t="shared" si="16"/>
        <v>2.1725633422269963E-2</v>
      </c>
      <c r="T112" s="3">
        <f t="shared" si="17"/>
        <v>-1.5657888145371279E-2</v>
      </c>
      <c r="V112">
        <v>0.92643357692442152</v>
      </c>
      <c r="W112">
        <v>0.73536310508669311</v>
      </c>
      <c r="X112">
        <v>0.79375696585604649</v>
      </c>
    </row>
    <row r="113" spans="1:24" x14ac:dyDescent="0.35">
      <c r="A113" t="s">
        <v>57</v>
      </c>
      <c r="B113">
        <v>1.1650369890782599E-2</v>
      </c>
      <c r="C113">
        <v>2049.5156823460406</v>
      </c>
      <c r="D113">
        <v>1970.8567648360199</v>
      </c>
      <c r="E113">
        <v>87144.54352977025</v>
      </c>
      <c r="F113">
        <v>88814.077114773449</v>
      </c>
      <c r="G113">
        <v>156.83323474767801</v>
      </c>
      <c r="H113">
        <v>154.13744257615323</v>
      </c>
      <c r="I113" s="3">
        <f t="shared" si="10"/>
        <v>1.7489534836371036E-2</v>
      </c>
      <c r="J113" s="6">
        <f>(J112/J108)-1</f>
        <v>3.4896869296080268E-2</v>
      </c>
      <c r="K113">
        <f t="shared" si="14"/>
        <v>107.85741718990431</v>
      </c>
      <c r="L113">
        <f t="shared" si="14"/>
        <v>200.84341833479994</v>
      </c>
      <c r="M113">
        <f t="shared" si="14"/>
        <v>178.35726085597216</v>
      </c>
      <c r="N113">
        <f t="shared" si="14"/>
        <v>208.28505624696746</v>
      </c>
      <c r="O113">
        <f t="shared" si="14"/>
        <v>214.53539194811393</v>
      </c>
      <c r="P113">
        <f t="shared" si="15"/>
        <v>156.83323474767801</v>
      </c>
      <c r="Q113">
        <f t="shared" si="15"/>
        <v>154.13744257615323</v>
      </c>
      <c r="S113" s="3">
        <f t="shared" si="16"/>
        <v>3.9911026977429875E-2</v>
      </c>
      <c r="T113" s="3">
        <f t="shared" si="17"/>
        <v>-1.8798073900443524E-2</v>
      </c>
      <c r="V113">
        <v>0.96427185873890142</v>
      </c>
      <c r="W113">
        <v>0.75297401346795578</v>
      </c>
      <c r="X113">
        <v>0.78087316003674923</v>
      </c>
    </row>
    <row r="114" spans="1:24" x14ac:dyDescent="0.35">
      <c r="A114" t="s">
        <v>58</v>
      </c>
      <c r="B114">
        <v>1.1652226633114699E-2</v>
      </c>
      <c r="C114">
        <v>2113.0014963131766</v>
      </c>
      <c r="D114">
        <v>2006.4784650964275</v>
      </c>
      <c r="E114">
        <v>87275.856669162429</v>
      </c>
      <c r="F114">
        <v>88917.023038589628</v>
      </c>
      <c r="G114">
        <v>158.63478238655699</v>
      </c>
      <c r="H114">
        <v>155.6390715643621</v>
      </c>
      <c r="I114" s="3">
        <f t="shared" si="10"/>
        <v>1.9247807071093102E-2</v>
      </c>
      <c r="K114">
        <f t="shared" si="14"/>
        <v>107.87460663832569</v>
      </c>
      <c r="L114">
        <f t="shared" si="14"/>
        <v>207.06474564776363</v>
      </c>
      <c r="M114">
        <f t="shared" si="14"/>
        <v>181.58092936341305</v>
      </c>
      <c r="N114">
        <f t="shared" si="14"/>
        <v>208.59890911160406</v>
      </c>
      <c r="O114">
        <f t="shared" si="14"/>
        <v>214.78406360955361</v>
      </c>
      <c r="P114">
        <f t="shared" si="15"/>
        <v>158.63478238655699</v>
      </c>
      <c r="Q114">
        <f t="shared" si="15"/>
        <v>155.6390715643621</v>
      </c>
      <c r="S114" s="3">
        <f t="shared" si="16"/>
        <v>5.3089546222281347E-2</v>
      </c>
      <c r="T114" s="3">
        <f t="shared" si="17"/>
        <v>-1.8457279757498668E-2</v>
      </c>
      <c r="V114">
        <v>0.99264539076271185</v>
      </c>
      <c r="W114">
        <v>0.76047752628315335</v>
      </c>
      <c r="X114">
        <v>0.76611198053197083</v>
      </c>
    </row>
    <row r="115" spans="1:24" x14ac:dyDescent="0.35">
      <c r="A115" t="s">
        <v>59</v>
      </c>
      <c r="B115">
        <v>1.16508381849656E-2</v>
      </c>
      <c r="C115">
        <v>2149.178375881138</v>
      </c>
      <c r="D115">
        <v>2042.5648410033452</v>
      </c>
      <c r="E115">
        <v>87822.017736665483</v>
      </c>
      <c r="F115">
        <v>89016.204747288022</v>
      </c>
      <c r="G115">
        <v>160.366040944254</v>
      </c>
      <c r="H115">
        <v>157.10124744641041</v>
      </c>
      <c r="I115" s="3">
        <f t="shared" si="10"/>
        <v>2.0781461324533748E-2</v>
      </c>
      <c r="K115">
        <f t="shared" si="14"/>
        <v>107.86175258882615</v>
      </c>
      <c r="L115">
        <f t="shared" si="14"/>
        <v>210.60991889025308</v>
      </c>
      <c r="M115">
        <f t="shared" si="14"/>
        <v>184.84664977283728</v>
      </c>
      <c r="N115">
        <f t="shared" si="14"/>
        <v>209.9042942115434</v>
      </c>
      <c r="O115">
        <f t="shared" si="14"/>
        <v>215.02364259794072</v>
      </c>
      <c r="P115">
        <f t="shared" si="15"/>
        <v>160.366040944254</v>
      </c>
      <c r="Q115">
        <f t="shared" si="15"/>
        <v>157.10124744641041</v>
      </c>
      <c r="S115" s="3">
        <f t="shared" si="16"/>
        <v>5.2195912089342711E-2</v>
      </c>
      <c r="T115" s="3">
        <f t="shared" si="17"/>
        <v>-1.3415388962186969E-2</v>
      </c>
      <c r="V115">
        <v>1.003361649562055</v>
      </c>
      <c r="W115">
        <v>0.76399599897006243</v>
      </c>
      <c r="X115">
        <v>0.76143631690879332</v>
      </c>
    </row>
    <row r="116" spans="1:24" x14ac:dyDescent="0.35">
      <c r="A116" t="s">
        <v>60</v>
      </c>
      <c r="B116">
        <v>1.16461733033542E-2</v>
      </c>
      <c r="C116">
        <v>2182.919913834739</v>
      </c>
      <c r="D116">
        <v>2080.362854554865</v>
      </c>
      <c r="E116">
        <v>88474.765369076893</v>
      </c>
      <c r="F116">
        <v>88725.260677678278</v>
      </c>
      <c r="G116">
        <v>162.70579170222601</v>
      </c>
      <c r="H116">
        <v>158.22548508111103</v>
      </c>
      <c r="I116" s="3">
        <f t="shared" si="10"/>
        <v>2.8315960724141501E-2</v>
      </c>
      <c r="J116">
        <f t="shared" si="13"/>
        <v>159.96188266314667</v>
      </c>
      <c r="K116">
        <f t="shared" si="14"/>
        <v>107.81856579846507</v>
      </c>
      <c r="L116">
        <f t="shared" si="14"/>
        <v>213.91643948965506</v>
      </c>
      <c r="M116">
        <f t="shared" si="14"/>
        <v>188.26726880671561</v>
      </c>
      <c r="N116">
        <f t="shared" si="14"/>
        <v>211.46443293997038</v>
      </c>
      <c r="O116">
        <f t="shared" si="14"/>
        <v>214.32085085550057</v>
      </c>
      <c r="P116">
        <f t="shared" si="15"/>
        <v>162.70579170222601</v>
      </c>
      <c r="Q116">
        <f t="shared" si="15"/>
        <v>158.22548508111103</v>
      </c>
      <c r="S116" s="3">
        <f t="shared" si="16"/>
        <v>4.9297678554166557E-2</v>
      </c>
      <c r="T116" s="3">
        <f t="shared" si="17"/>
        <v>-2.8232693450334079E-3</v>
      </c>
      <c r="V116">
        <v>1.011595361525315</v>
      </c>
      <c r="W116">
        <v>0.76942391417858069</v>
      </c>
      <c r="X116">
        <v>0.76060443082540374</v>
      </c>
    </row>
    <row r="117" spans="1:24" x14ac:dyDescent="0.35">
      <c r="A117" t="s">
        <v>61</v>
      </c>
      <c r="B117">
        <v>1.1638214462059E-2</v>
      </c>
      <c r="C117">
        <v>2210.9642042976616</v>
      </c>
      <c r="D117">
        <v>2117.5389587636546</v>
      </c>
      <c r="E117">
        <v>87426.76015562976</v>
      </c>
      <c r="F117">
        <v>88083.235328755385</v>
      </c>
      <c r="G117">
        <v>164.67997756382701</v>
      </c>
      <c r="H117">
        <v>158.94566566685734</v>
      </c>
      <c r="I117" s="3">
        <f t="shared" si="10"/>
        <v>3.6077183186539484E-2</v>
      </c>
      <c r="J117" s="6">
        <f>(J116/J112)-1</f>
        <v>3.2377178167847243E-2</v>
      </c>
      <c r="K117">
        <f t="shared" si="14"/>
        <v>107.74488401205211</v>
      </c>
      <c r="L117">
        <f t="shared" si="14"/>
        <v>216.6646551826914</v>
      </c>
      <c r="M117">
        <f t="shared" si="14"/>
        <v>191.63160671004752</v>
      </c>
      <c r="N117">
        <f t="shared" si="14"/>
        <v>208.95958506323117</v>
      </c>
      <c r="O117">
        <f t="shared" si="14"/>
        <v>212.77000256268096</v>
      </c>
      <c r="P117">
        <f t="shared" si="15"/>
        <v>164.67997756382701</v>
      </c>
      <c r="Q117">
        <f t="shared" si="15"/>
        <v>158.94566566685734</v>
      </c>
      <c r="S117" s="3">
        <f t="shared" si="16"/>
        <v>4.4119729248596418E-2</v>
      </c>
      <c r="T117" s="3">
        <f t="shared" si="17"/>
        <v>-7.4528957828972064E-3</v>
      </c>
      <c r="V117">
        <v>1.0368734945426346</v>
      </c>
      <c r="W117">
        <v>0.78809487257545441</v>
      </c>
      <c r="X117">
        <v>0.76006849121269471</v>
      </c>
    </row>
    <row r="118" spans="1:24" x14ac:dyDescent="0.35">
      <c r="A118" t="s">
        <v>62</v>
      </c>
      <c r="B118">
        <v>1.1626982636543499E-2</v>
      </c>
      <c r="C118">
        <v>2248.2327522522583</v>
      </c>
      <c r="D118">
        <v>2156.0292487275306</v>
      </c>
      <c r="E118">
        <v>87992.075374833119</v>
      </c>
      <c r="F118">
        <v>88538.467422498667</v>
      </c>
      <c r="G118">
        <v>166.215515905893</v>
      </c>
      <c r="H118">
        <v>160.64246074165479</v>
      </c>
      <c r="I118" s="3">
        <f t="shared" si="10"/>
        <v>3.4692292053473954E-2</v>
      </c>
      <c r="K118">
        <f t="shared" si="14"/>
        <v>107.64090141735458</v>
      </c>
      <c r="L118">
        <f t="shared" si="14"/>
        <v>220.31680707011071</v>
      </c>
      <c r="M118">
        <f t="shared" si="14"/>
        <v>195.11487490588729</v>
      </c>
      <c r="N118">
        <f t="shared" si="14"/>
        <v>210.31075069517709</v>
      </c>
      <c r="O118">
        <f t="shared" si="14"/>
        <v>213.86964125545674</v>
      </c>
      <c r="P118">
        <f t="shared" si="15"/>
        <v>166.215515905893</v>
      </c>
      <c r="Q118">
        <f t="shared" si="15"/>
        <v>160.64246074165479</v>
      </c>
      <c r="S118" s="3">
        <f t="shared" si="16"/>
        <v>4.276542332584099E-2</v>
      </c>
      <c r="T118" s="3">
        <f t="shared" si="17"/>
        <v>-6.1712390509111037E-3</v>
      </c>
      <c r="V118">
        <v>1.0475774839938465</v>
      </c>
      <c r="W118">
        <v>0.79033294948770638</v>
      </c>
      <c r="X118">
        <v>0.75443865638901875</v>
      </c>
    </row>
    <row r="119" spans="1:24" x14ac:dyDescent="0.35">
      <c r="A119" t="s">
        <v>63</v>
      </c>
      <c r="B119">
        <v>1.16126279188579E-2</v>
      </c>
      <c r="C119">
        <v>2266.4595961108521</v>
      </c>
      <c r="D119">
        <v>2195.0929133079412</v>
      </c>
      <c r="E119">
        <v>88594.134107251884</v>
      </c>
      <c r="F119">
        <v>88694.756021615467</v>
      </c>
      <c r="G119">
        <v>166.24337772017199</v>
      </c>
      <c r="H119">
        <v>162.0339191629636</v>
      </c>
      <c r="I119" s="3">
        <f t="shared" si="10"/>
        <v>2.5978872688839812E-2</v>
      </c>
      <c r="K119">
        <f t="shared" si="14"/>
        <v>107.50800754457859</v>
      </c>
      <c r="L119">
        <f t="shared" si="14"/>
        <v>222.1029566748916</v>
      </c>
      <c r="M119">
        <f t="shared" si="14"/>
        <v>198.65003196948965</v>
      </c>
      <c r="N119">
        <f t="shared" si="14"/>
        <v>211.7497373702634</v>
      </c>
      <c r="O119">
        <f t="shared" si="14"/>
        <v>214.24716514533753</v>
      </c>
      <c r="P119">
        <f t="shared" si="15"/>
        <v>166.24337772017199</v>
      </c>
      <c r="Q119">
        <f t="shared" si="15"/>
        <v>162.0339191629636</v>
      </c>
      <c r="S119" s="3">
        <f t="shared" si="16"/>
        <v>3.2511918912518034E-2</v>
      </c>
      <c r="T119" s="3">
        <f t="shared" si="17"/>
        <v>-1.1344742223436954E-3</v>
      </c>
      <c r="V119">
        <v>1.0488936583025115</v>
      </c>
      <c r="W119">
        <v>0.78509366663100288</v>
      </c>
      <c r="X119">
        <v>0.74849691426447162</v>
      </c>
    </row>
    <row r="120" spans="1:24" x14ac:dyDescent="0.35">
      <c r="A120" t="s">
        <v>64</v>
      </c>
      <c r="B120">
        <v>1.1595419534404201E-2</v>
      </c>
      <c r="C120">
        <v>2290.9313553422862</v>
      </c>
      <c r="D120">
        <v>2234.1041575717622</v>
      </c>
      <c r="E120">
        <v>89106.13256882182</v>
      </c>
      <c r="F120">
        <v>88417.824544947202</v>
      </c>
      <c r="G120">
        <v>166.93780323620899</v>
      </c>
      <c r="H120">
        <v>162.97015832892112</v>
      </c>
      <c r="I120" s="3">
        <f t="shared" si="10"/>
        <v>2.4345836980044021E-2</v>
      </c>
      <c r="J120">
        <f t="shared" si="13"/>
        <v>165.13344872015796</v>
      </c>
      <c r="K120">
        <f t="shared" si="14"/>
        <v>107.34869484304322</v>
      </c>
      <c r="L120">
        <f t="shared" si="14"/>
        <v>224.50108020185158</v>
      </c>
      <c r="M120">
        <f t="shared" si="14"/>
        <v>202.18044513477986</v>
      </c>
      <c r="N120">
        <f t="shared" si="14"/>
        <v>212.97347007970177</v>
      </c>
      <c r="O120">
        <f t="shared" si="14"/>
        <v>213.57822160823341</v>
      </c>
      <c r="P120">
        <f t="shared" si="15"/>
        <v>166.93780323620899</v>
      </c>
      <c r="Q120">
        <f t="shared" si="15"/>
        <v>162.97015832892112</v>
      </c>
      <c r="S120" s="3">
        <f t="shared" si="16"/>
        <v>2.5436234733249519E-2</v>
      </c>
      <c r="T120" s="3">
        <f t="shared" si="17"/>
        <v>7.7847201898155749E-3</v>
      </c>
      <c r="V120">
        <v>1.054126977025992</v>
      </c>
      <c r="W120">
        <v>0.78384318560304855</v>
      </c>
      <c r="X120">
        <v>0.74359465480572851</v>
      </c>
    </row>
    <row r="121" spans="1:24" x14ac:dyDescent="0.35">
      <c r="A121" t="s">
        <v>65</v>
      </c>
      <c r="B121">
        <v>1.15757012455103E-2</v>
      </c>
      <c r="C121">
        <v>2335.9301718527095</v>
      </c>
      <c r="D121">
        <v>2271.5696694794619</v>
      </c>
      <c r="E121">
        <v>88010.880000000005</v>
      </c>
      <c r="F121">
        <v>88340.56102133001</v>
      </c>
      <c r="G121">
        <v>167.08252814822799</v>
      </c>
      <c r="H121">
        <v>163.97982431220723</v>
      </c>
      <c r="I121" s="3">
        <f t="shared" si="10"/>
        <v>1.8921253569057456E-2</v>
      </c>
      <c r="J121" s="6">
        <f>(J120/J116)-1</f>
        <v>3.2329989938301384E-2</v>
      </c>
      <c r="K121">
        <f t="shared" ref="K121:O163" si="18">B121/AVERAGE(B$5:B$8)*100</f>
        <v>107.16614581400484</v>
      </c>
      <c r="L121">
        <f t="shared" si="18"/>
        <v>228.91076401487248</v>
      </c>
      <c r="M121">
        <f t="shared" si="18"/>
        <v>205.57097366006317</v>
      </c>
      <c r="N121">
        <f t="shared" si="18"/>
        <v>210.35569582027546</v>
      </c>
      <c r="O121">
        <f t="shared" si="18"/>
        <v>213.39158722705207</v>
      </c>
      <c r="P121">
        <f t="shared" si="15"/>
        <v>167.08252814822799</v>
      </c>
      <c r="Q121">
        <f t="shared" si="15"/>
        <v>163.97982431220723</v>
      </c>
      <c r="S121" s="3">
        <f t="shared" si="16"/>
        <v>2.833305235493655E-2</v>
      </c>
      <c r="T121" s="3">
        <f t="shared" si="17"/>
        <v>-3.7319326198347325E-3</v>
      </c>
      <c r="V121">
        <v>1.08820806169399</v>
      </c>
      <c r="W121">
        <v>0.79428573348914988</v>
      </c>
      <c r="X121">
        <v>0.72990245289370725</v>
      </c>
    </row>
    <row r="122" spans="1:24" x14ac:dyDescent="0.35">
      <c r="A122" t="s">
        <v>66</v>
      </c>
      <c r="B122">
        <v>1.15538722329199E-2</v>
      </c>
      <c r="C122">
        <v>2364.864803501634</v>
      </c>
      <c r="D122">
        <v>2305.8780810288667</v>
      </c>
      <c r="E122">
        <v>89973.277908418735</v>
      </c>
      <c r="F122">
        <v>89919.805525090269</v>
      </c>
      <c r="G122">
        <v>168.03860100640199</v>
      </c>
      <c r="H122">
        <v>166.36938478600297</v>
      </c>
      <c r="I122" s="3">
        <f t="shared" si="10"/>
        <v>1.0033193442087291E-2</v>
      </c>
      <c r="K122">
        <f t="shared" si="18"/>
        <v>106.96405601429217</v>
      </c>
      <c r="L122">
        <f t="shared" si="18"/>
        <v>231.74622918290484</v>
      </c>
      <c r="M122">
        <f t="shared" si="18"/>
        <v>208.67579305508423</v>
      </c>
      <c r="N122">
        <f t="shared" si="18"/>
        <v>215.04604293987791</v>
      </c>
      <c r="O122">
        <f t="shared" si="18"/>
        <v>217.2063410318828</v>
      </c>
      <c r="P122">
        <f t="shared" si="15"/>
        <v>168.03860100640199</v>
      </c>
      <c r="Q122">
        <f t="shared" si="15"/>
        <v>166.36938478600297</v>
      </c>
      <c r="S122" s="3">
        <f t="shared" si="16"/>
        <v>2.5581023974367234E-2</v>
      </c>
      <c r="T122" s="3">
        <f t="shared" si="17"/>
        <v>5.946674708225963E-4</v>
      </c>
      <c r="V122">
        <v>1.0776586540013477</v>
      </c>
      <c r="W122">
        <v>0.78140754746825003</v>
      </c>
      <c r="X122">
        <v>0.72509745508643486</v>
      </c>
    </row>
    <row r="123" spans="1:24" x14ac:dyDescent="0.35">
      <c r="A123" t="s">
        <v>67</v>
      </c>
      <c r="B123">
        <v>1.15303799084736E-2</v>
      </c>
      <c r="C123">
        <v>2407.7857276177751</v>
      </c>
      <c r="D123">
        <v>2338.7474773430567</v>
      </c>
      <c r="E123">
        <v>90460.14629536905</v>
      </c>
      <c r="F123">
        <v>89924.271151290915</v>
      </c>
      <c r="G123">
        <v>170.512633415702</v>
      </c>
      <c r="H123">
        <v>167.21442745350055</v>
      </c>
      <c r="I123" s="3">
        <f t="shared" si="10"/>
        <v>1.9724410222429069E-2</v>
      </c>
      <c r="K123">
        <f t="shared" si="18"/>
        <v>106.74656751716131</v>
      </c>
      <c r="L123">
        <f t="shared" si="18"/>
        <v>235.95228878607256</v>
      </c>
      <c r="M123">
        <f t="shared" si="18"/>
        <v>211.65038542383817</v>
      </c>
      <c r="N123">
        <f t="shared" si="18"/>
        <v>216.20971200340534</v>
      </c>
      <c r="O123">
        <f t="shared" si="18"/>
        <v>217.2171280028042</v>
      </c>
      <c r="P123">
        <f t="shared" si="15"/>
        <v>170.512633415702</v>
      </c>
      <c r="Q123">
        <f t="shared" si="15"/>
        <v>167.21442745350055</v>
      </c>
      <c r="S123" s="3">
        <f t="shared" si="16"/>
        <v>2.9519326452956518E-2</v>
      </c>
      <c r="T123" s="3">
        <f t="shared" si="17"/>
        <v>5.9591825123226361E-3</v>
      </c>
      <c r="V123">
        <v>1.0913121644709294</v>
      </c>
      <c r="W123">
        <v>0.78864465354366875</v>
      </c>
      <c r="X123">
        <v>0.72265725538393999</v>
      </c>
    </row>
    <row r="124" spans="1:24" x14ac:dyDescent="0.35">
      <c r="A124" t="s">
        <v>68</v>
      </c>
      <c r="B124">
        <v>1.1505650458240899E-2</v>
      </c>
      <c r="C124">
        <v>2435.738752461536</v>
      </c>
      <c r="D124">
        <v>2369.3641571187313</v>
      </c>
      <c r="E124">
        <v>90989.96259112726</v>
      </c>
      <c r="F124">
        <v>90262.650487212813</v>
      </c>
      <c r="G124">
        <v>171.20804555127299</v>
      </c>
      <c r="H124">
        <v>168.26009284184246</v>
      </c>
      <c r="I124" s="3">
        <f t="shared" si="10"/>
        <v>1.7520213258181653E-2</v>
      </c>
      <c r="J124">
        <f t="shared" si="13"/>
        <v>169.8023476601397</v>
      </c>
      <c r="K124">
        <f t="shared" si="18"/>
        <v>106.51762589078979</v>
      </c>
      <c r="L124">
        <f t="shared" si="18"/>
        <v>238.69156085448239</v>
      </c>
      <c r="M124">
        <f t="shared" si="18"/>
        <v>214.4211129768108</v>
      </c>
      <c r="N124">
        <f t="shared" si="18"/>
        <v>217.47603129882816</v>
      </c>
      <c r="O124">
        <f t="shared" si="18"/>
        <v>218.0345022954553</v>
      </c>
      <c r="P124">
        <f t="shared" si="15"/>
        <v>171.20804555127299</v>
      </c>
      <c r="Q124">
        <f t="shared" si="15"/>
        <v>168.26009284184246</v>
      </c>
      <c r="S124" s="3">
        <f t="shared" si="16"/>
        <v>2.8013674108888109E-2</v>
      </c>
      <c r="T124" s="3">
        <f t="shared" si="17"/>
        <v>8.0577304121762783E-3</v>
      </c>
      <c r="V124">
        <v>1.0975534151002715</v>
      </c>
      <c r="W124">
        <v>0.78725018352031839</v>
      </c>
      <c r="X124">
        <v>0.71727733036883312</v>
      </c>
    </row>
    <row r="125" spans="1:24" x14ac:dyDescent="0.35">
      <c r="A125" t="s">
        <v>69</v>
      </c>
      <c r="B125">
        <v>1.1480124608973999E-2</v>
      </c>
      <c r="C125">
        <v>2465.9670814243382</v>
      </c>
      <c r="D125">
        <v>2401.3391124200652</v>
      </c>
      <c r="E125">
        <v>90147.909750810752</v>
      </c>
      <c r="F125">
        <v>90591.405899791775</v>
      </c>
      <c r="G125">
        <v>171.22240708372499</v>
      </c>
      <c r="H125">
        <v>169.32334879582265</v>
      </c>
      <c r="I125" s="3">
        <f t="shared" si="10"/>
        <v>1.1215572461848134E-2</v>
      </c>
      <c r="J125" s="6">
        <f>(J124/J120)-1</f>
        <v>2.8273490175172444E-2</v>
      </c>
      <c r="K125">
        <f t="shared" si="18"/>
        <v>106.28131131886494</v>
      </c>
      <c r="L125">
        <f t="shared" si="18"/>
        <v>241.65380260346404</v>
      </c>
      <c r="M125">
        <f t="shared" si="18"/>
        <v>217.3147608284915</v>
      </c>
      <c r="N125">
        <f t="shared" si="18"/>
        <v>215.46343227536403</v>
      </c>
      <c r="O125">
        <f t="shared" si="18"/>
        <v>218.82862946069673</v>
      </c>
      <c r="P125">
        <f t="shared" si="15"/>
        <v>171.22240708372499</v>
      </c>
      <c r="Q125">
        <f t="shared" si="15"/>
        <v>169.32334879582265</v>
      </c>
      <c r="S125" s="3">
        <f t="shared" si="16"/>
        <v>2.6913303777050146E-2</v>
      </c>
      <c r="T125" s="3">
        <f t="shared" si="17"/>
        <v>-4.8955653638006469E-3</v>
      </c>
      <c r="V125">
        <v>1.121553667142128</v>
      </c>
      <c r="W125">
        <v>0.79467037759289638</v>
      </c>
      <c r="X125">
        <v>0.70854422830948893</v>
      </c>
    </row>
    <row r="126" spans="1:24" x14ac:dyDescent="0.35">
      <c r="A126" t="s">
        <v>70</v>
      </c>
      <c r="B126">
        <v>1.14542397915135E-2</v>
      </c>
      <c r="C126">
        <v>2503.1978393902432</v>
      </c>
      <c r="D126">
        <v>2432.7169940165249</v>
      </c>
      <c r="E126">
        <v>90873.85</v>
      </c>
      <c r="F126">
        <v>90729.737271571707</v>
      </c>
      <c r="G126">
        <v>174.87457406368799</v>
      </c>
      <c r="H126">
        <v>170.17152539577921</v>
      </c>
      <c r="I126" s="3">
        <f t="shared" si="10"/>
        <v>2.7637107071647751E-2</v>
      </c>
      <c r="K126">
        <f t="shared" si="18"/>
        <v>106.04167347200735</v>
      </c>
      <c r="L126">
        <f t="shared" si="18"/>
        <v>245.30225124012367</v>
      </c>
      <c r="M126">
        <f t="shared" si="18"/>
        <v>220.15437510836188</v>
      </c>
      <c r="N126">
        <f t="shared" si="18"/>
        <v>217.19850941857803</v>
      </c>
      <c r="O126">
        <f t="shared" si="18"/>
        <v>219.16277665928982</v>
      </c>
      <c r="P126">
        <f t="shared" si="15"/>
        <v>174.87457406368799</v>
      </c>
      <c r="Q126">
        <f t="shared" si="15"/>
        <v>170.17152539577921</v>
      </c>
      <c r="S126" s="3">
        <f t="shared" si="16"/>
        <v>2.8972069314709303E-2</v>
      </c>
      <c r="T126" s="3">
        <f t="shared" si="17"/>
        <v>1.5883736993191899E-3</v>
      </c>
      <c r="V126">
        <v>1.1293919645064645</v>
      </c>
      <c r="W126">
        <v>0.80513708188795763</v>
      </c>
      <c r="X126">
        <v>0.71289428930884613</v>
      </c>
    </row>
    <row r="127" spans="1:24" x14ac:dyDescent="0.35">
      <c r="A127" t="s">
        <v>71</v>
      </c>
      <c r="B127">
        <v>1.1428435791944301E-2</v>
      </c>
      <c r="C127">
        <v>2550.9727332848151</v>
      </c>
      <c r="D127">
        <v>2471.7613223882431</v>
      </c>
      <c r="E127">
        <v>91690.308542303115</v>
      </c>
      <c r="F127">
        <v>91057.824817150642</v>
      </c>
      <c r="G127">
        <v>175.48092462314099</v>
      </c>
      <c r="H127">
        <v>171.45442360711445</v>
      </c>
      <c r="I127" s="3">
        <f t="shared" si="10"/>
        <v>2.3484381046086144E-2</v>
      </c>
      <c r="K127">
        <f t="shared" si="18"/>
        <v>105.80278382534428</v>
      </c>
      <c r="L127">
        <f t="shared" si="18"/>
        <v>249.98397828569802</v>
      </c>
      <c r="M127">
        <f t="shared" si="18"/>
        <v>223.68778229684429</v>
      </c>
      <c r="N127">
        <f t="shared" si="18"/>
        <v>219.14993525109529</v>
      </c>
      <c r="O127">
        <f t="shared" si="18"/>
        <v>219.95529055427866</v>
      </c>
      <c r="P127">
        <f t="shared" si="15"/>
        <v>175.48092462314099</v>
      </c>
      <c r="Q127">
        <f t="shared" si="15"/>
        <v>171.45442360711445</v>
      </c>
      <c r="S127" s="3">
        <f t="shared" si="16"/>
        <v>3.2046545181812824E-2</v>
      </c>
      <c r="T127" s="3">
        <f t="shared" si="17"/>
        <v>6.9459568842384911E-3</v>
      </c>
      <c r="V127">
        <v>1.1406983898912588</v>
      </c>
      <c r="W127">
        <v>0.80073454925770493</v>
      </c>
      <c r="X127">
        <v>0.70196868545947344</v>
      </c>
    </row>
    <row r="128" spans="1:24" x14ac:dyDescent="0.35">
      <c r="A128" t="s">
        <v>72</v>
      </c>
      <c r="B128">
        <v>1.14032401858567E-2</v>
      </c>
      <c r="C128">
        <v>2587.5186256484144</v>
      </c>
      <c r="D128">
        <v>2507.7773612084288</v>
      </c>
      <c r="E128">
        <v>92699.322434330796</v>
      </c>
      <c r="F128">
        <v>91382.664526291657</v>
      </c>
      <c r="G128">
        <v>175.62119619306799</v>
      </c>
      <c r="H128">
        <v>172.62538858541026</v>
      </c>
      <c r="I128" s="3">
        <f t="shared" si="10"/>
        <v>1.7354385888466699E-2</v>
      </c>
      <c r="J128">
        <f t="shared" si="13"/>
        <v>173.79469559593707</v>
      </c>
      <c r="K128">
        <f t="shared" si="18"/>
        <v>105.56952659637912</v>
      </c>
      <c r="L128">
        <f t="shared" si="18"/>
        <v>253.56531314037892</v>
      </c>
      <c r="M128">
        <f t="shared" si="18"/>
        <v>226.94713738822517</v>
      </c>
      <c r="N128">
        <f t="shared" si="18"/>
        <v>221.56158957553572</v>
      </c>
      <c r="O128">
        <f t="shared" si="18"/>
        <v>220.73995911792116</v>
      </c>
      <c r="P128">
        <f t="shared" si="15"/>
        <v>175.62119619306799</v>
      </c>
      <c r="Q128">
        <f t="shared" si="15"/>
        <v>172.62538858541026</v>
      </c>
      <c r="S128" s="3">
        <f t="shared" si="16"/>
        <v>3.1797585253565019E-2</v>
      </c>
      <c r="T128" s="3">
        <f t="shared" si="17"/>
        <v>1.4408180313677743E-2</v>
      </c>
      <c r="V128">
        <v>1.1444461723990853</v>
      </c>
      <c r="W128">
        <v>0.79265181536890206</v>
      </c>
      <c r="X128">
        <v>0.69260733661879259</v>
      </c>
    </row>
    <row r="129" spans="1:24" x14ac:dyDescent="0.35">
      <c r="A129" t="s">
        <v>73</v>
      </c>
      <c r="B129">
        <v>1.13792090339711E-2</v>
      </c>
      <c r="C129">
        <v>2612.8422047536019</v>
      </c>
      <c r="D129">
        <v>2539.9210099847151</v>
      </c>
      <c r="E129">
        <v>92124.74304725627</v>
      </c>
      <c r="F129">
        <v>91700.375203774092</v>
      </c>
      <c r="G129">
        <v>176.423647099623</v>
      </c>
      <c r="H129">
        <v>173.66317509537495</v>
      </c>
      <c r="I129" s="3">
        <f t="shared" si="10"/>
        <v>1.5895551850483018E-2</v>
      </c>
      <c r="J129" s="6">
        <f>(J128/J124)-1</f>
        <v>2.3511735796421851E-2</v>
      </c>
      <c r="K129">
        <f t="shared" si="18"/>
        <v>105.34704971377562</v>
      </c>
      <c r="L129">
        <f t="shared" si="18"/>
        <v>256.04691122512037</v>
      </c>
      <c r="M129">
        <f t="shared" si="18"/>
        <v>229.8560515477642</v>
      </c>
      <c r="N129">
        <f t="shared" si="18"/>
        <v>220.18828156211683</v>
      </c>
      <c r="O129">
        <f t="shared" si="18"/>
        <v>221.50740710515529</v>
      </c>
      <c r="P129">
        <f t="shared" si="15"/>
        <v>176.423647099623</v>
      </c>
      <c r="Q129">
        <f t="shared" si="15"/>
        <v>173.66317509537495</v>
      </c>
      <c r="S129" s="3">
        <f t="shared" si="16"/>
        <v>2.8710024635500542E-2</v>
      </c>
      <c r="T129" s="3">
        <f t="shared" si="17"/>
        <v>4.6277656175250925E-3</v>
      </c>
      <c r="V129">
        <v>1.1628543962857876</v>
      </c>
      <c r="W129">
        <v>0.80123994723058189</v>
      </c>
      <c r="X129">
        <v>0.6890286090758917</v>
      </c>
    </row>
    <row r="130" spans="1:24" x14ac:dyDescent="0.35">
      <c r="A130" t="s">
        <v>74</v>
      </c>
      <c r="B130">
        <v>1.1356858608141601E-2</v>
      </c>
      <c r="C130">
        <v>2623.3538857701369</v>
      </c>
      <c r="D130">
        <v>2569.4616627651867</v>
      </c>
      <c r="E130">
        <v>92149.449000000008</v>
      </c>
      <c r="F130">
        <v>91435.023571768819</v>
      </c>
      <c r="G130">
        <v>174.48421695445899</v>
      </c>
      <c r="H130">
        <v>174.0746700278485</v>
      </c>
      <c r="I130" s="3">
        <f t="shared" si="10"/>
        <v>2.3527083322632128E-3</v>
      </c>
      <c r="K130">
        <f t="shared" si="18"/>
        <v>105.14013274670391</v>
      </c>
      <c r="L130">
        <f t="shared" si="18"/>
        <v>257.07700919704183</v>
      </c>
      <c r="M130">
        <f t="shared" si="18"/>
        <v>232.52940153840177</v>
      </c>
      <c r="N130">
        <f t="shared" si="18"/>
        <v>220.24733151003591</v>
      </c>
      <c r="O130">
        <f t="shared" si="18"/>
        <v>220.8664353332733</v>
      </c>
      <c r="P130">
        <f t="shared" si="15"/>
        <v>174.48421695445899</v>
      </c>
      <c r="Q130">
        <f t="shared" si="15"/>
        <v>174.0746700278485</v>
      </c>
      <c r="S130" s="3">
        <f t="shared" si="16"/>
        <v>2.0974130023388993E-2</v>
      </c>
      <c r="T130" s="3">
        <f t="shared" si="17"/>
        <v>7.8134767217554746E-3</v>
      </c>
      <c r="V130">
        <v>1.1672196318316244</v>
      </c>
      <c r="W130">
        <v>0.79221943693110464</v>
      </c>
      <c r="X130">
        <v>0.6787235369644512</v>
      </c>
    </row>
    <row r="131" spans="1:24" x14ac:dyDescent="0.35">
      <c r="A131" t="s">
        <v>75</v>
      </c>
      <c r="B131">
        <v>1.13367002689512E-2</v>
      </c>
      <c r="C131">
        <v>2609.7681892611399</v>
      </c>
      <c r="D131">
        <v>2591.4848252790098</v>
      </c>
      <c r="E131">
        <v>92468.10839950497</v>
      </c>
      <c r="F131">
        <v>91756.769769979292</v>
      </c>
      <c r="G131">
        <v>174.598612487015</v>
      </c>
      <c r="H131">
        <v>174.81554867511451</v>
      </c>
      <c r="I131" s="3">
        <f t="shared" ref="I131:I163" si="19">(G131-H131)/H131</f>
        <v>-1.2409433242272644E-3</v>
      </c>
      <c r="K131">
        <f t="shared" si="18"/>
        <v>104.953509796506</v>
      </c>
      <c r="L131">
        <f t="shared" si="18"/>
        <v>255.74567138351375</v>
      </c>
      <c r="M131">
        <f t="shared" si="18"/>
        <v>234.52243878567134</v>
      </c>
      <c r="N131">
        <f t="shared" si="18"/>
        <v>221.00896256874748</v>
      </c>
      <c r="O131">
        <f t="shared" si="18"/>
        <v>221.64363134750084</v>
      </c>
      <c r="P131">
        <f t="shared" si="15"/>
        <v>174.598612487015</v>
      </c>
      <c r="Q131">
        <f t="shared" si="15"/>
        <v>174.81554867511451</v>
      </c>
      <c r="S131" s="3">
        <f t="shared" ref="S131:S167" si="20">(C131/D131)-1</f>
        <v>7.0551692233666863E-3</v>
      </c>
      <c r="T131" s="3">
        <f t="shared" ref="T131:T167" si="21">(E131/F131)-1</f>
        <v>7.7524375728232897E-3</v>
      </c>
      <c r="V131">
        <v>1.1571733037928769</v>
      </c>
      <c r="W131">
        <v>0.79000693210667428</v>
      </c>
      <c r="X131">
        <v>0.68270407683729117</v>
      </c>
    </row>
    <row r="132" spans="1:24" x14ac:dyDescent="0.35">
      <c r="A132" t="s">
        <v>76</v>
      </c>
      <c r="B132">
        <v>1.13191612691025E-2</v>
      </c>
      <c r="C132">
        <v>2598.1052022793024</v>
      </c>
      <c r="D132">
        <v>2609.2657309057495</v>
      </c>
      <c r="E132">
        <v>93051.269659760088</v>
      </c>
      <c r="F132">
        <v>92046.651963493452</v>
      </c>
      <c r="G132">
        <v>175.276000256299</v>
      </c>
      <c r="H132">
        <v>175.41931104155728</v>
      </c>
      <c r="I132" s="3">
        <f t="shared" si="19"/>
        <v>-8.1696128212662203E-4</v>
      </c>
      <c r="J132">
        <f t="shared" ref="J132:J164" si="22">AVERAGE(H132:H135)</f>
        <v>176.38479462735023</v>
      </c>
      <c r="K132">
        <f t="shared" si="18"/>
        <v>104.7911363060925</v>
      </c>
      <c r="L132">
        <f t="shared" si="18"/>
        <v>254.60275054928761</v>
      </c>
      <c r="M132">
        <f t="shared" si="18"/>
        <v>236.13156314199549</v>
      </c>
      <c r="N132">
        <f t="shared" si="18"/>
        <v>222.40278220418793</v>
      </c>
      <c r="O132">
        <f t="shared" si="18"/>
        <v>222.34385806858663</v>
      </c>
      <c r="P132">
        <f t="shared" si="15"/>
        <v>175.276000256299</v>
      </c>
      <c r="Q132">
        <f t="shared" si="15"/>
        <v>175.41931104155728</v>
      </c>
      <c r="S132" s="3">
        <f t="shared" si="20"/>
        <v>-4.2772679280055348E-3</v>
      </c>
      <c r="T132" s="3">
        <f t="shared" si="21"/>
        <v>1.0914223112265642E-2</v>
      </c>
      <c r="V132">
        <v>1.1447822191160222</v>
      </c>
      <c r="W132">
        <v>0.7881016528623197</v>
      </c>
      <c r="X132">
        <v>0.68842932717008476</v>
      </c>
    </row>
    <row r="133" spans="1:24" x14ac:dyDescent="0.35">
      <c r="A133" t="s">
        <v>77</v>
      </c>
      <c r="B133">
        <v>1.1304608059880501E-2</v>
      </c>
      <c r="C133">
        <v>2577.1966791980435</v>
      </c>
      <c r="D133">
        <v>2625.2467924990237</v>
      </c>
      <c r="E133">
        <v>92006.44</v>
      </c>
      <c r="F133">
        <v>92395.095034451835</v>
      </c>
      <c r="G133">
        <v>173.26243010092799</v>
      </c>
      <c r="H133">
        <v>176.0617588438819</v>
      </c>
      <c r="I133" s="3">
        <f t="shared" si="19"/>
        <v>-1.5899697704577338E-2</v>
      </c>
      <c r="J133" s="6">
        <f>(J132/J128)-1</f>
        <v>1.4903211070578237E-2</v>
      </c>
      <c r="K133">
        <f t="shared" si="18"/>
        <v>104.65640482775969</v>
      </c>
      <c r="L133">
        <f t="shared" si="18"/>
        <v>252.55380831179019</v>
      </c>
      <c r="M133">
        <f t="shared" si="18"/>
        <v>237.57780643181877</v>
      </c>
      <c r="N133">
        <f t="shared" si="18"/>
        <v>219.90552425048384</v>
      </c>
      <c r="O133">
        <f t="shared" si="18"/>
        <v>223.18554187849728</v>
      </c>
      <c r="P133">
        <f t="shared" si="15"/>
        <v>173.26243010092799</v>
      </c>
      <c r="Q133">
        <f t="shared" si="15"/>
        <v>176.0617588438819</v>
      </c>
      <c r="S133" s="3">
        <f t="shared" si="20"/>
        <v>-1.8303084280788862E-2</v>
      </c>
      <c r="T133" s="3">
        <f t="shared" si="21"/>
        <v>-4.2064466117699428E-3</v>
      </c>
      <c r="V133">
        <v>1.1484650473087628</v>
      </c>
      <c r="W133">
        <v>0.78789485026111972</v>
      </c>
      <c r="X133">
        <v>0.68604164498294529</v>
      </c>
    </row>
    <row r="134" spans="1:24" x14ac:dyDescent="0.35">
      <c r="A134" t="s">
        <v>78</v>
      </c>
      <c r="B134">
        <v>1.12933781349016E-2</v>
      </c>
      <c r="C134">
        <v>2518.6425180708311</v>
      </c>
      <c r="D134">
        <v>2634.4408264028416</v>
      </c>
      <c r="E134">
        <v>92283.33600000001</v>
      </c>
      <c r="F134">
        <v>93071.827971436549</v>
      </c>
      <c r="G134">
        <v>169.65595859021801</v>
      </c>
      <c r="H134">
        <v>176.83866014760582</v>
      </c>
      <c r="I134" s="3">
        <f t="shared" si="19"/>
        <v>-4.0617258417319335E-2</v>
      </c>
      <c r="K134">
        <f t="shared" si="18"/>
        <v>104.55243982795149</v>
      </c>
      <c r="L134">
        <f t="shared" si="18"/>
        <v>246.81576103563847</v>
      </c>
      <c r="M134">
        <f t="shared" si="18"/>
        <v>238.40984188592157</v>
      </c>
      <c r="N134">
        <f t="shared" si="18"/>
        <v>220.5673361849839</v>
      </c>
      <c r="O134">
        <f t="shared" si="18"/>
        <v>224.82022829980184</v>
      </c>
      <c r="P134">
        <f t="shared" si="15"/>
        <v>169.65595859021801</v>
      </c>
      <c r="Q134">
        <f t="shared" si="15"/>
        <v>176.83866014760582</v>
      </c>
      <c r="S134" s="3">
        <f t="shared" si="20"/>
        <v>-4.395555488339653E-2</v>
      </c>
      <c r="T134" s="3">
        <f t="shared" si="21"/>
        <v>-8.4718651027089198E-3</v>
      </c>
      <c r="V134">
        <v>1.1190041340873824</v>
      </c>
      <c r="W134">
        <v>0.76917988639955337</v>
      </c>
      <c r="X134">
        <v>0.68737894970054558</v>
      </c>
    </row>
    <row r="135" spans="1:24" x14ac:dyDescent="0.35">
      <c r="A135" t="s">
        <v>79</v>
      </c>
      <c r="B135">
        <v>1.12857759746199E-2</v>
      </c>
      <c r="C135">
        <v>2470.4789662504759</v>
      </c>
      <c r="D135">
        <v>2633.7676584944397</v>
      </c>
      <c r="E135">
        <v>92232.14</v>
      </c>
      <c r="F135">
        <v>93622.977853564385</v>
      </c>
      <c r="G135">
        <v>167.314950950216</v>
      </c>
      <c r="H135">
        <v>177.21944847635589</v>
      </c>
      <c r="I135" s="3">
        <f t="shared" si="19"/>
        <v>-5.5888321576970268E-2</v>
      </c>
      <c r="K135">
        <f t="shared" si="18"/>
        <v>104.48206014209305</v>
      </c>
      <c r="L135">
        <f t="shared" si="18"/>
        <v>242.09594724252196</v>
      </c>
      <c r="M135">
        <f t="shared" si="18"/>
        <v>238.34892199241088</v>
      </c>
      <c r="N135">
        <f t="shared" si="18"/>
        <v>220.44497210677883</v>
      </c>
      <c r="O135">
        <f t="shared" si="18"/>
        <v>226.1515617981126</v>
      </c>
      <c r="P135">
        <f t="shared" si="15"/>
        <v>167.314950950216</v>
      </c>
      <c r="Q135">
        <f t="shared" si="15"/>
        <v>177.21944847635589</v>
      </c>
      <c r="S135" s="3">
        <f t="shared" si="20"/>
        <v>-6.1998138566750294E-2</v>
      </c>
      <c r="T135" s="3">
        <f t="shared" si="21"/>
        <v>-1.4855731845442866E-2</v>
      </c>
      <c r="V135">
        <v>1.0982148738926822</v>
      </c>
      <c r="W135">
        <v>0.75898737608391542</v>
      </c>
      <c r="X135">
        <v>0.69111008612881331</v>
      </c>
    </row>
    <row r="136" spans="1:24" x14ac:dyDescent="0.35">
      <c r="A136" t="s">
        <v>80</v>
      </c>
      <c r="B136">
        <v>1.1282002811905299E-2</v>
      </c>
      <c r="C136">
        <v>2459.9858551560615</v>
      </c>
      <c r="D136">
        <v>2625.7746143335394</v>
      </c>
      <c r="E136">
        <v>92409.135377028637</v>
      </c>
      <c r="F136">
        <v>93894.666098993926</v>
      </c>
      <c r="G136">
        <v>165.749099112561</v>
      </c>
      <c r="H136">
        <v>177.14764664162001</v>
      </c>
      <c r="I136" s="3">
        <f t="shared" si="19"/>
        <v>-6.434489955217379E-2</v>
      </c>
      <c r="J136">
        <f t="shared" si="22"/>
        <v>176.85710183486037</v>
      </c>
      <c r="K136">
        <f t="shared" si="18"/>
        <v>104.447128754605</v>
      </c>
      <c r="L136">
        <f t="shared" si="18"/>
        <v>241.06766904034856</v>
      </c>
      <c r="M136">
        <f t="shared" si="18"/>
        <v>237.62557289476214</v>
      </c>
      <c r="N136">
        <f t="shared" si="18"/>
        <v>220.86801055034209</v>
      </c>
      <c r="O136">
        <f t="shared" si="18"/>
        <v>226.80784001564783</v>
      </c>
      <c r="P136">
        <f t="shared" si="15"/>
        <v>165.749099112561</v>
      </c>
      <c r="Q136">
        <f t="shared" si="15"/>
        <v>177.14764664162001</v>
      </c>
      <c r="S136" s="3">
        <f t="shared" si="20"/>
        <v>-6.3138990784842197E-2</v>
      </c>
      <c r="T136" s="3">
        <f t="shared" si="21"/>
        <v>-1.5821247187769782E-2</v>
      </c>
      <c r="V136">
        <v>1.0914557904500271</v>
      </c>
      <c r="W136">
        <v>0.75044411682597223</v>
      </c>
      <c r="X136">
        <v>0.68756254114200122</v>
      </c>
    </row>
    <row r="137" spans="1:24" x14ac:dyDescent="0.35">
      <c r="A137" t="s">
        <v>81</v>
      </c>
      <c r="B137">
        <v>1.1282133873393401E-2</v>
      </c>
      <c r="C137">
        <v>2405.1017205967564</v>
      </c>
      <c r="D137">
        <v>2611.1278157500924</v>
      </c>
      <c r="E137">
        <v>90669.11</v>
      </c>
      <c r="F137">
        <v>94173.110516202403</v>
      </c>
      <c r="G137">
        <v>164.217537182619</v>
      </c>
      <c r="H137">
        <v>176.91667639939465</v>
      </c>
      <c r="I137" s="3">
        <f t="shared" si="19"/>
        <v>-7.1780340187416622E-2</v>
      </c>
      <c r="J137" s="6">
        <f>(J136/J132)-1</f>
        <v>2.6777093145018416E-3</v>
      </c>
      <c r="K137">
        <f t="shared" si="18"/>
        <v>104.44834210265594</v>
      </c>
      <c r="L137">
        <f t="shared" si="18"/>
        <v>235.68926803947403</v>
      </c>
      <c r="M137">
        <f t="shared" si="18"/>
        <v>236.30007683525011</v>
      </c>
      <c r="N137">
        <f t="shared" si="18"/>
        <v>216.70915827060355</v>
      </c>
      <c r="O137">
        <f t="shared" si="18"/>
        <v>227.48043814560853</v>
      </c>
      <c r="P137">
        <f t="shared" si="15"/>
        <v>164.217537182619</v>
      </c>
      <c r="Q137">
        <f t="shared" si="15"/>
        <v>176.91667639939465</v>
      </c>
      <c r="S137" s="3">
        <f t="shared" si="20"/>
        <v>-7.8903106125485234E-2</v>
      </c>
      <c r="T137" s="3">
        <f t="shared" si="21"/>
        <v>-3.7208078792295374E-2</v>
      </c>
      <c r="V137">
        <v>1.0875833302124229</v>
      </c>
      <c r="W137">
        <v>0.75777848288977911</v>
      </c>
      <c r="X137">
        <v>0.69675441121534343</v>
      </c>
    </row>
    <row r="138" spans="1:24" x14ac:dyDescent="0.35">
      <c r="A138" t="s">
        <v>82</v>
      </c>
      <c r="B138">
        <v>1.12860639358374E-2</v>
      </c>
      <c r="C138">
        <v>2396.7590051972443</v>
      </c>
      <c r="D138">
        <v>2594.3654304722991</v>
      </c>
      <c r="E138">
        <v>90716.653999999995</v>
      </c>
      <c r="F138">
        <v>94513.405599765087</v>
      </c>
      <c r="G138">
        <v>164.098673627685</v>
      </c>
      <c r="H138">
        <v>176.72776567515885</v>
      </c>
      <c r="I138" s="3">
        <f t="shared" si="19"/>
        <v>-7.1460712464883572E-2</v>
      </c>
      <c r="K138">
        <f t="shared" si="18"/>
        <v>104.48472604484648</v>
      </c>
      <c r="L138">
        <f t="shared" si="18"/>
        <v>234.87171904803893</v>
      </c>
      <c r="M138">
        <f t="shared" si="18"/>
        <v>234.78312584373123</v>
      </c>
      <c r="N138">
        <f t="shared" si="18"/>
        <v>216.82279366661453</v>
      </c>
      <c r="O138">
        <f t="shared" si="18"/>
        <v>228.30244003429331</v>
      </c>
      <c r="P138">
        <f t="shared" si="15"/>
        <v>164.098673627685</v>
      </c>
      <c r="Q138">
        <f t="shared" si="15"/>
        <v>176.72776567515885</v>
      </c>
      <c r="S138" s="3">
        <f t="shared" si="20"/>
        <v>-7.6167537138004837E-2</v>
      </c>
      <c r="T138" s="3">
        <f t="shared" si="21"/>
        <v>-4.0171566939859904E-2</v>
      </c>
      <c r="V138">
        <v>1.0832427489573644</v>
      </c>
      <c r="W138">
        <v>0.75683313019203213</v>
      </c>
      <c r="X138">
        <v>0.69867361763602309</v>
      </c>
    </row>
    <row r="139" spans="1:24" x14ac:dyDescent="0.35">
      <c r="A139" t="s">
        <v>83</v>
      </c>
      <c r="B139">
        <v>1.1293586736069601E-2</v>
      </c>
      <c r="C139">
        <v>2394.3745855678771</v>
      </c>
      <c r="D139">
        <v>2581.472897133403</v>
      </c>
      <c r="E139">
        <v>90470.917378338505</v>
      </c>
      <c r="F139">
        <v>94760.786468886334</v>
      </c>
      <c r="G139">
        <v>163.183094303442</v>
      </c>
      <c r="H139">
        <v>176.6363186232681</v>
      </c>
      <c r="I139" s="3">
        <f t="shared" si="19"/>
        <v>-7.616340979410513E-2</v>
      </c>
      <c r="K139">
        <f t="shared" si="18"/>
        <v>104.55437102699618</v>
      </c>
      <c r="L139">
        <f t="shared" si="18"/>
        <v>234.63805653292292</v>
      </c>
      <c r="M139">
        <f t="shared" si="18"/>
        <v>233.61638609234646</v>
      </c>
      <c r="N139">
        <f t="shared" si="18"/>
        <v>216.23545607791951</v>
      </c>
      <c r="O139">
        <f t="shared" si="18"/>
        <v>228.90000241901311</v>
      </c>
      <c r="P139">
        <f t="shared" si="15"/>
        <v>163.183094303442</v>
      </c>
      <c r="Q139">
        <f t="shared" si="15"/>
        <v>176.6363186232681</v>
      </c>
      <c r="S139" s="3">
        <f t="shared" si="20"/>
        <v>-7.2477348793120844E-2</v>
      </c>
      <c r="T139" s="3">
        <f t="shared" si="21"/>
        <v>-4.5270509568389405E-2</v>
      </c>
      <c r="V139">
        <v>1.0851044541389738</v>
      </c>
      <c r="W139">
        <v>0.75465465869130954</v>
      </c>
      <c r="X139">
        <v>0.69546729424323028</v>
      </c>
    </row>
    <row r="140" spans="1:24" x14ac:dyDescent="0.35">
      <c r="A140" t="s">
        <v>84</v>
      </c>
      <c r="B140">
        <v>1.13043977378375E-2</v>
      </c>
      <c r="C140">
        <v>2357.12350939916</v>
      </c>
      <c r="D140">
        <v>2561.7814059045322</v>
      </c>
      <c r="E140">
        <v>90126.7</v>
      </c>
      <c r="F140">
        <v>94689.494328330285</v>
      </c>
      <c r="G140">
        <v>162.18991306994599</v>
      </c>
      <c r="H140">
        <v>176.0635128279101</v>
      </c>
      <c r="I140" s="3">
        <f t="shared" si="19"/>
        <v>-7.8798835347131793E-2</v>
      </c>
      <c r="J140">
        <f t="shared" si="22"/>
        <v>176.04639819384923</v>
      </c>
      <c r="K140">
        <f t="shared" si="18"/>
        <v>104.65445769710642</v>
      </c>
      <c r="L140">
        <f t="shared" si="18"/>
        <v>230.98761680278574</v>
      </c>
      <c r="M140">
        <f t="shared" si="18"/>
        <v>231.83435885403364</v>
      </c>
      <c r="N140">
        <f t="shared" si="18"/>
        <v>215.41273863510079</v>
      </c>
      <c r="O140">
        <f t="shared" si="18"/>
        <v>228.72779224902791</v>
      </c>
      <c r="P140">
        <f t="shared" si="15"/>
        <v>162.18991306994599</v>
      </c>
      <c r="Q140">
        <f t="shared" si="15"/>
        <v>176.0635128279101</v>
      </c>
      <c r="S140" s="3">
        <f t="shared" si="20"/>
        <v>-7.9888899198684804E-2</v>
      </c>
      <c r="T140" s="3">
        <f t="shared" si="21"/>
        <v>-4.8186911976835223E-2</v>
      </c>
      <c r="V140">
        <v>1.0723024936518173</v>
      </c>
      <c r="W140">
        <v>0.75292628512879267</v>
      </c>
      <c r="X140">
        <v>0.702158476349932</v>
      </c>
    </row>
    <row r="141" spans="1:24" x14ac:dyDescent="0.35">
      <c r="A141" t="s">
        <v>85</v>
      </c>
      <c r="B141">
        <v>1.1318063456928601E-2</v>
      </c>
      <c r="C141">
        <v>2367.9730771121608</v>
      </c>
      <c r="D141">
        <v>2541.0792622144349</v>
      </c>
      <c r="E141">
        <v>88813.010999999999</v>
      </c>
      <c r="F141">
        <v>95106.040126913795</v>
      </c>
      <c r="G141">
        <v>164.49238010802401</v>
      </c>
      <c r="H141">
        <v>175.94838315494508</v>
      </c>
      <c r="I141" s="3">
        <f t="shared" si="19"/>
        <v>-6.5110021709222476E-2</v>
      </c>
      <c r="J141" s="6">
        <f>(J140/J136)-1</f>
        <v>-4.5839473371452888E-3</v>
      </c>
      <c r="K141">
        <f t="shared" si="18"/>
        <v>104.78097292186122</v>
      </c>
      <c r="L141">
        <f t="shared" si="18"/>
        <v>232.05082616766344</v>
      </c>
      <c r="M141">
        <f t="shared" si="18"/>
        <v>229.96087027369043</v>
      </c>
      <c r="N141">
        <f t="shared" si="18"/>
        <v>212.27287724879901</v>
      </c>
      <c r="O141">
        <f t="shared" si="18"/>
        <v>229.73398202284011</v>
      </c>
      <c r="P141">
        <f t="shared" si="15"/>
        <v>164.49238010802401</v>
      </c>
      <c r="Q141">
        <f t="shared" si="15"/>
        <v>175.94838315494508</v>
      </c>
      <c r="S141" s="3">
        <f t="shared" si="20"/>
        <v>-6.8123095440722259E-2</v>
      </c>
      <c r="T141" s="3">
        <f t="shared" si="21"/>
        <v>-6.6168553737660507E-2</v>
      </c>
      <c r="V141">
        <v>1.0931722845386567</v>
      </c>
      <c r="W141">
        <v>0.77491002260843322</v>
      </c>
      <c r="X141">
        <v>0.70886358314093434</v>
      </c>
    </row>
    <row r="142" spans="1:24" x14ac:dyDescent="0.35">
      <c r="A142" t="s">
        <v>86</v>
      </c>
      <c r="B142">
        <v>1.13340399817941E-2</v>
      </c>
      <c r="C142">
        <v>2353.2196637515462</v>
      </c>
      <c r="D142">
        <v>2522.1866221875403</v>
      </c>
      <c r="E142">
        <v>90194.379000000001</v>
      </c>
      <c r="F142">
        <v>95656.82701581507</v>
      </c>
      <c r="G142">
        <v>165.49408626637299</v>
      </c>
      <c r="H142">
        <v>176.04809693485871</v>
      </c>
      <c r="I142" s="3">
        <f t="shared" si="19"/>
        <v>-5.9949586801786955E-2</v>
      </c>
      <c r="K142">
        <f t="shared" si="18"/>
        <v>104.92888124784719</v>
      </c>
      <c r="L142">
        <f t="shared" si="18"/>
        <v>230.60505729798578</v>
      </c>
      <c r="M142">
        <f t="shared" si="18"/>
        <v>228.25113693047854</v>
      </c>
      <c r="N142">
        <f t="shared" si="18"/>
        <v>215.57449889857529</v>
      </c>
      <c r="O142">
        <f t="shared" si="18"/>
        <v>231.06443869062284</v>
      </c>
      <c r="P142">
        <f t="shared" si="15"/>
        <v>165.49408626637299</v>
      </c>
      <c r="Q142">
        <f t="shared" si="15"/>
        <v>176.04809693485871</v>
      </c>
      <c r="S142" s="3">
        <f t="shared" si="20"/>
        <v>-6.6992250672333609E-2</v>
      </c>
      <c r="T142" s="3">
        <f t="shared" si="21"/>
        <v>-5.7104633158195361E-2</v>
      </c>
      <c r="V142">
        <v>1.0697232672519497</v>
      </c>
      <c r="W142">
        <v>0.767688604690834</v>
      </c>
      <c r="X142">
        <v>0.71765159101659692</v>
      </c>
    </row>
    <row r="143" spans="1:24" x14ac:dyDescent="0.35">
      <c r="A143" t="s">
        <v>87</v>
      </c>
      <c r="B143">
        <v>1.13517988424746E-2</v>
      </c>
      <c r="C143">
        <v>2328.3243632553958</v>
      </c>
      <c r="D143">
        <v>2504.2691504723871</v>
      </c>
      <c r="E143">
        <v>91294</v>
      </c>
      <c r="F143">
        <v>96124.610624494308</v>
      </c>
      <c r="G143">
        <v>165.751491877598</v>
      </c>
      <c r="H143">
        <v>176.12559985768303</v>
      </c>
      <c r="I143" s="3">
        <f t="shared" si="19"/>
        <v>-5.8901760950524788E-2</v>
      </c>
      <c r="K143">
        <f t="shared" si="18"/>
        <v>105.09329017762286</v>
      </c>
      <c r="L143">
        <f t="shared" si="18"/>
        <v>228.16542861146826</v>
      </c>
      <c r="M143">
        <f t="shared" si="18"/>
        <v>226.6296537087666</v>
      </c>
      <c r="N143">
        <f t="shared" si="18"/>
        <v>218.20271418961187</v>
      </c>
      <c r="O143">
        <f t="shared" si="18"/>
        <v>232.19439627274366</v>
      </c>
      <c r="P143">
        <f t="shared" si="15"/>
        <v>165.751491877598</v>
      </c>
      <c r="Q143">
        <f t="shared" si="15"/>
        <v>176.12559985768303</v>
      </c>
      <c r="S143" s="3">
        <f t="shared" si="20"/>
        <v>-7.0257938202769599E-2</v>
      </c>
      <c r="T143" s="3">
        <f t="shared" si="21"/>
        <v>-5.0253630086105949E-2</v>
      </c>
      <c r="V143">
        <v>1.045658068273152</v>
      </c>
      <c r="W143">
        <v>0.75962158625380216</v>
      </c>
      <c r="X143">
        <v>0.72645313922578558</v>
      </c>
    </row>
    <row r="144" spans="1:24" x14ac:dyDescent="0.35">
      <c r="A144" t="s">
        <v>88</v>
      </c>
      <c r="B144">
        <v>1.1370827519022301E-2</v>
      </c>
      <c r="C144">
        <v>2317.9647800879397</v>
      </c>
      <c r="D144">
        <v>2486.8359299909007</v>
      </c>
      <c r="E144">
        <v>92224.842000000004</v>
      </c>
      <c r="F144">
        <v>96413.671926085575</v>
      </c>
      <c r="G144">
        <v>166.461156247253</v>
      </c>
      <c r="H144">
        <v>176.06983217863626</v>
      </c>
      <c r="I144" s="3">
        <f t="shared" si="19"/>
        <v>-5.4573096438432035E-2</v>
      </c>
      <c r="J144">
        <f t="shared" si="22"/>
        <v>176.23164665048171</v>
      </c>
      <c r="K144">
        <f t="shared" si="18"/>
        <v>105.26945487661672</v>
      </c>
      <c r="L144">
        <f t="shared" si="18"/>
        <v>227.15023555205539</v>
      </c>
      <c r="M144">
        <f t="shared" si="18"/>
        <v>225.05199392726806</v>
      </c>
      <c r="N144">
        <f t="shared" si="18"/>
        <v>220.42752908305161</v>
      </c>
      <c r="O144">
        <f t="shared" si="18"/>
        <v>232.8926400832803</v>
      </c>
      <c r="P144">
        <f t="shared" si="15"/>
        <v>166.461156247253</v>
      </c>
      <c r="Q144">
        <f t="shared" si="15"/>
        <v>176.06983217863626</v>
      </c>
      <c r="S144" s="3">
        <f t="shared" si="20"/>
        <v>-6.7906027843010475E-2</v>
      </c>
      <c r="T144" s="3">
        <f t="shared" si="21"/>
        <v>-4.3446430805963776E-2</v>
      </c>
      <c r="V144">
        <v>1.0304984885371138</v>
      </c>
      <c r="W144">
        <v>0.75517407893518862</v>
      </c>
      <c r="X144">
        <v>0.7328240529563772</v>
      </c>
    </row>
    <row r="145" spans="1:24" x14ac:dyDescent="0.35">
      <c r="A145" t="s">
        <v>89</v>
      </c>
      <c r="B145">
        <v>1.1390624116587599E-2</v>
      </c>
      <c r="C145">
        <v>2348.8646932382749</v>
      </c>
      <c r="D145">
        <v>2474.2574849439134</v>
      </c>
      <c r="E145">
        <v>91111.099391293305</v>
      </c>
      <c r="F145">
        <v>96636.974252520944</v>
      </c>
      <c r="G145">
        <v>167.741246299783</v>
      </c>
      <c r="H145">
        <v>176.13336357326986</v>
      </c>
      <c r="I145" s="3">
        <f t="shared" si="19"/>
        <v>-4.7646380579087828E-2</v>
      </c>
      <c r="J145" s="6">
        <f>(J144/J140)-1</f>
        <v>1.0522706430409201E-3</v>
      </c>
      <c r="K145">
        <f t="shared" si="18"/>
        <v>105.45272887585948</v>
      </c>
      <c r="L145">
        <f t="shared" si="18"/>
        <v>230.17828956345858</v>
      </c>
      <c r="M145">
        <f t="shared" si="18"/>
        <v>223.91367832542639</v>
      </c>
      <c r="N145">
        <f t="shared" si="18"/>
        <v>217.76556159199609</v>
      </c>
      <c r="O145">
        <f t="shared" si="18"/>
        <v>233.43203939565313</v>
      </c>
      <c r="P145">
        <f t="shared" si="15"/>
        <v>167.741246299783</v>
      </c>
      <c r="Q145">
        <f t="shared" si="15"/>
        <v>176.13336357326986</v>
      </c>
      <c r="S145" s="3">
        <f t="shared" si="20"/>
        <v>-5.067895822026014E-2</v>
      </c>
      <c r="T145" s="3">
        <f t="shared" si="21"/>
        <v>-5.7181786826106973E-2</v>
      </c>
      <c r="V145">
        <v>1.0570004177002004</v>
      </c>
      <c r="W145">
        <v>0.77028362553516028</v>
      </c>
      <c r="X145">
        <v>0.72874486389620119</v>
      </c>
    </row>
    <row r="146" spans="1:24" x14ac:dyDescent="0.35">
      <c r="A146" t="s">
        <v>90</v>
      </c>
      <c r="B146">
        <v>1.14106956387468E-2</v>
      </c>
      <c r="C146">
        <v>2374.3342789736785</v>
      </c>
      <c r="D146">
        <v>2463.0741855094816</v>
      </c>
      <c r="E146">
        <v>91986.966439250813</v>
      </c>
      <c r="F146">
        <v>96862.081578351979</v>
      </c>
      <c r="G146">
        <v>168.18135311385001</v>
      </c>
      <c r="H146">
        <v>176.2494484765177</v>
      </c>
      <c r="I146" s="3">
        <f t="shared" si="19"/>
        <v>-4.5776570834164226E-2</v>
      </c>
      <c r="K146">
        <f t="shared" si="18"/>
        <v>105.63854808670482</v>
      </c>
      <c r="L146">
        <f t="shared" si="18"/>
        <v>232.67419564836067</v>
      </c>
      <c r="M146">
        <f t="shared" si="18"/>
        <v>222.90161966644854</v>
      </c>
      <c r="N146">
        <f t="shared" si="18"/>
        <v>219.85898029567403</v>
      </c>
      <c r="O146">
        <f t="shared" si="18"/>
        <v>233.97579878545284</v>
      </c>
      <c r="P146">
        <f t="shared" si="15"/>
        <v>168.18135311385001</v>
      </c>
      <c r="Q146">
        <f t="shared" si="15"/>
        <v>176.2494484765177</v>
      </c>
      <c r="S146" s="3">
        <f t="shared" si="20"/>
        <v>-3.6028109529899321E-2</v>
      </c>
      <c r="T146" s="3">
        <f t="shared" si="21"/>
        <v>-5.0330480820378387E-2</v>
      </c>
      <c r="V146">
        <v>1.0582883416244917</v>
      </c>
      <c r="W146">
        <v>0.76495102855327468</v>
      </c>
      <c r="X146">
        <v>0.72281910181403031</v>
      </c>
    </row>
    <row r="147" spans="1:24" x14ac:dyDescent="0.35">
      <c r="A147" t="s">
        <v>91</v>
      </c>
      <c r="B147">
        <v>1.1430596418378E-2</v>
      </c>
      <c r="C147">
        <v>2338.4929006226098</v>
      </c>
      <c r="D147">
        <v>2452.7488950766997</v>
      </c>
      <c r="E147">
        <v>92949.119999999995</v>
      </c>
      <c r="F147">
        <v>97178.525282893461</v>
      </c>
      <c r="G147">
        <v>169.01699729973399</v>
      </c>
      <c r="H147">
        <v>176.47394237350301</v>
      </c>
      <c r="I147" s="3">
        <f t="shared" si="19"/>
        <v>-4.2255218948906173E-2</v>
      </c>
      <c r="K147">
        <f t="shared" si="18"/>
        <v>105.82278658824671</v>
      </c>
      <c r="L147">
        <f t="shared" si="18"/>
        <v>229.16190003244253</v>
      </c>
      <c r="M147">
        <f t="shared" si="18"/>
        <v>221.96720852506527</v>
      </c>
      <c r="N147">
        <f t="shared" si="18"/>
        <v>222.15863326764008</v>
      </c>
      <c r="O147">
        <f t="shared" si="18"/>
        <v>234.74018632838244</v>
      </c>
      <c r="P147">
        <f t="shared" ref="P147:Q163" si="23">G147</f>
        <v>169.01699729973399</v>
      </c>
      <c r="Q147">
        <f t="shared" si="23"/>
        <v>176.47394237350301</v>
      </c>
      <c r="S147" s="3">
        <f t="shared" si="20"/>
        <v>-4.6582833931117507E-2</v>
      </c>
      <c r="T147" s="3">
        <f t="shared" si="21"/>
        <v>-4.3522015492428734E-2</v>
      </c>
      <c r="V147">
        <v>1.0315237209636838</v>
      </c>
      <c r="W147">
        <v>0.76079418933098564</v>
      </c>
      <c r="X147">
        <v>0.73754405630170716</v>
      </c>
    </row>
    <row r="148" spans="1:24" x14ac:dyDescent="0.35">
      <c r="A148" t="s">
        <v>92</v>
      </c>
      <c r="B148">
        <v>1.14498616279603E-2</v>
      </c>
      <c r="C148">
        <v>2295.1528854172343</v>
      </c>
      <c r="D148">
        <v>2447.9977822452925</v>
      </c>
      <c r="E148">
        <v>93551.201000000001</v>
      </c>
      <c r="F148">
        <v>97448.818754201871</v>
      </c>
      <c r="G148">
        <v>168.985811493813</v>
      </c>
      <c r="H148">
        <v>176.84550999372635</v>
      </c>
      <c r="I148" s="3">
        <f t="shared" si="19"/>
        <v>-4.4443867985068858E-2</v>
      </c>
      <c r="J148">
        <f t="shared" si="22"/>
        <v>177.55555842707827</v>
      </c>
      <c r="K148">
        <f t="shared" si="18"/>
        <v>106.00114107541307</v>
      </c>
      <c r="L148">
        <f t="shared" si="18"/>
        <v>224.91477136711518</v>
      </c>
      <c r="M148">
        <f t="shared" si="18"/>
        <v>221.53724553346353</v>
      </c>
      <c r="N148">
        <f t="shared" si="18"/>
        <v>223.59767316469791</v>
      </c>
      <c r="O148">
        <f t="shared" si="18"/>
        <v>235.39309539068381</v>
      </c>
      <c r="P148">
        <f t="shared" si="23"/>
        <v>168.985811493813</v>
      </c>
      <c r="Q148">
        <f t="shared" si="23"/>
        <v>176.84550999372635</v>
      </c>
      <c r="S148" s="3">
        <f t="shared" si="20"/>
        <v>-6.2436697425383048E-2</v>
      </c>
      <c r="T148" s="3">
        <f t="shared" si="21"/>
        <v>-3.9996562339385089E-2</v>
      </c>
      <c r="V148">
        <v>1.0058904825966015</v>
      </c>
      <c r="W148">
        <v>0.75575836323368706</v>
      </c>
      <c r="X148">
        <v>0.75133265132678806</v>
      </c>
    </row>
    <row r="149" spans="1:24" x14ac:dyDescent="0.35">
      <c r="A149" t="s">
        <v>93</v>
      </c>
      <c r="B149">
        <v>1.1468047375336399E-2</v>
      </c>
      <c r="C149">
        <v>2293.9716270689164</v>
      </c>
      <c r="D149">
        <v>2441.8272292824886</v>
      </c>
      <c r="E149">
        <v>92670.055999999997</v>
      </c>
      <c r="F149">
        <v>97714.121370848748</v>
      </c>
      <c r="G149">
        <v>169.15387128855801</v>
      </c>
      <c r="H149">
        <v>177.1436586551267</v>
      </c>
      <c r="I149" s="3">
        <f t="shared" si="19"/>
        <v>-4.5103434281684687E-2</v>
      </c>
      <c r="J149" s="6">
        <f>(J148/J144)-1</f>
        <v>7.5123384577020502E-3</v>
      </c>
      <c r="K149">
        <f t="shared" si="18"/>
        <v>106.16950205966012</v>
      </c>
      <c r="L149">
        <f t="shared" si="18"/>
        <v>224.79901330453663</v>
      </c>
      <c r="M149">
        <f t="shared" si="18"/>
        <v>220.9788270100839</v>
      </c>
      <c r="N149">
        <f t="shared" si="18"/>
        <v>221.49163957437867</v>
      </c>
      <c r="O149">
        <f t="shared" si="18"/>
        <v>236.03394876321443</v>
      </c>
      <c r="P149">
        <f t="shared" si="23"/>
        <v>169.15387128855801</v>
      </c>
      <c r="Q149">
        <f t="shared" si="23"/>
        <v>177.1436586551267</v>
      </c>
      <c r="S149" s="3">
        <f t="shared" si="20"/>
        <v>-6.055121363234961E-2</v>
      </c>
      <c r="T149" s="3">
        <f t="shared" si="21"/>
        <v>-5.1620638860429446E-2</v>
      </c>
      <c r="V149">
        <v>1.0149322734551671</v>
      </c>
      <c r="W149">
        <v>0.76370318813661042</v>
      </c>
      <c r="X149">
        <v>0.75246714299143391</v>
      </c>
    </row>
    <row r="150" spans="1:24" x14ac:dyDescent="0.35">
      <c r="A150" t="s">
        <v>94</v>
      </c>
      <c r="B150">
        <v>1.14847613554561E-2</v>
      </c>
      <c r="C150">
        <v>2322.3221834424771</v>
      </c>
      <c r="D150">
        <v>2435.0049513306817</v>
      </c>
      <c r="E150">
        <v>94202.430000000008</v>
      </c>
      <c r="F150">
        <v>98509.579597429445</v>
      </c>
      <c r="G150">
        <v>170.45698312270099</v>
      </c>
      <c r="H150">
        <v>177.87345156967496</v>
      </c>
      <c r="I150" s="3">
        <f t="shared" si="19"/>
        <v>-4.1695196115699447E-2</v>
      </c>
      <c r="K150">
        <f t="shared" si="18"/>
        <v>106.3242376383219</v>
      </c>
      <c r="L150">
        <f t="shared" si="18"/>
        <v>227.57724169420263</v>
      </c>
      <c r="M150">
        <f t="shared" si="18"/>
        <v>220.36142911999241</v>
      </c>
      <c r="N150">
        <f t="shared" si="18"/>
        <v>225.15418219441497</v>
      </c>
      <c r="O150">
        <f t="shared" si="18"/>
        <v>237.95542279032506</v>
      </c>
      <c r="P150">
        <f t="shared" si="23"/>
        <v>170.45698312270099</v>
      </c>
      <c r="Q150">
        <f t="shared" si="23"/>
        <v>177.87345156967496</v>
      </c>
      <c r="S150" s="3">
        <f t="shared" si="20"/>
        <v>-4.6276196615791521E-2</v>
      </c>
      <c r="T150" s="3">
        <f t="shared" si="21"/>
        <v>-4.3723154793991581E-2</v>
      </c>
      <c r="V150">
        <v>1.0107617787783103</v>
      </c>
      <c r="W150">
        <v>0.75706780776346261</v>
      </c>
      <c r="X150">
        <v>0.74900715842116328</v>
      </c>
    </row>
    <row r="151" spans="1:24" x14ac:dyDescent="0.35">
      <c r="A151" t="s">
        <v>95</v>
      </c>
      <c r="B151">
        <v>1.14996947392852E-2</v>
      </c>
      <c r="C151">
        <v>2305.2477607410619</v>
      </c>
      <c r="D151">
        <v>2434.3693003555145</v>
      </c>
      <c r="E151">
        <v>94738.335000000006</v>
      </c>
      <c r="F151">
        <v>98817.521830984653</v>
      </c>
      <c r="G151">
        <v>170.81171687746499</v>
      </c>
      <c r="H151">
        <v>178.35961348978503</v>
      </c>
      <c r="I151" s="3">
        <f t="shared" si="19"/>
        <v>-4.2318417631872288E-2</v>
      </c>
      <c r="K151">
        <f t="shared" si="18"/>
        <v>106.46248871745603</v>
      </c>
      <c r="L151">
        <f t="shared" si="18"/>
        <v>225.90402423556864</v>
      </c>
      <c r="M151">
        <f t="shared" si="18"/>
        <v>220.30390440849939</v>
      </c>
      <c r="N151">
        <f t="shared" si="18"/>
        <v>226.43505416352338</v>
      </c>
      <c r="O151">
        <f t="shared" si="18"/>
        <v>238.69927455256058</v>
      </c>
      <c r="P151">
        <f t="shared" si="23"/>
        <v>170.81171687746499</v>
      </c>
      <c r="Q151">
        <f t="shared" si="23"/>
        <v>178.35961348978503</v>
      </c>
      <c r="S151" s="3">
        <f t="shared" si="20"/>
        <v>-5.3041064720786513E-2</v>
      </c>
      <c r="T151" s="3">
        <f t="shared" si="21"/>
        <v>-4.1279995241750744E-2</v>
      </c>
      <c r="V151">
        <v>0.99765482455922549</v>
      </c>
      <c r="W151">
        <v>0.75435191564514037</v>
      </c>
      <c r="X151">
        <v>0.75612516180475653</v>
      </c>
    </row>
    <row r="152" spans="1:24" x14ac:dyDescent="0.35">
      <c r="A152" t="s">
        <v>96</v>
      </c>
      <c r="B152">
        <v>1.1512563541316899E-2</v>
      </c>
      <c r="C152">
        <v>2271.2809418359284</v>
      </c>
      <c r="D152">
        <v>2436.5679053017629</v>
      </c>
      <c r="E152">
        <v>95843.616048141674</v>
      </c>
      <c r="F152">
        <v>99049.257949274615</v>
      </c>
      <c r="G152">
        <v>171.736374405898</v>
      </c>
      <c r="H152">
        <v>178.84916340945409</v>
      </c>
      <c r="I152" s="3">
        <f t="shared" si="19"/>
        <v>-3.9769763905868519E-2</v>
      </c>
      <c r="J152">
        <f t="shared" si="22"/>
        <v>176.79258818230392</v>
      </c>
      <c r="K152">
        <f t="shared" si="18"/>
        <v>106.58162620085605</v>
      </c>
      <c r="L152">
        <f t="shared" si="18"/>
        <v>222.57542710521773</v>
      </c>
      <c r="M152">
        <f>D152/AVERAGE(D$5:D$8)*100</f>
        <v>220.50287227004759</v>
      </c>
      <c r="N152">
        <f t="shared" si="18"/>
        <v>229.07679759295848</v>
      </c>
      <c r="O152">
        <f t="shared" si="18"/>
        <v>239.25904616288341</v>
      </c>
      <c r="P152">
        <f t="shared" si="23"/>
        <v>171.736374405898</v>
      </c>
      <c r="Q152">
        <f t="shared" si="23"/>
        <v>178.84916340945409</v>
      </c>
      <c r="S152" s="3">
        <f t="shared" si="20"/>
        <v>-6.7835976623587757E-2</v>
      </c>
      <c r="T152" s="3">
        <f t="shared" si="21"/>
        <v>-3.2364118293290223E-2</v>
      </c>
      <c r="V152">
        <v>0.9716192536474475</v>
      </c>
      <c r="W152">
        <v>0.74968908335733153</v>
      </c>
      <c r="X152">
        <v>0.77158730700632705</v>
      </c>
    </row>
    <row r="153" spans="1:24" x14ac:dyDescent="0.35">
      <c r="A153" t="s">
        <v>97</v>
      </c>
      <c r="B153">
        <v>1.15231204380824E-2</v>
      </c>
      <c r="C153">
        <v>2325.0197078482606</v>
      </c>
      <c r="D153">
        <v>2432.0056952281857</v>
      </c>
      <c r="E153">
        <v>94682.379033725869</v>
      </c>
      <c r="F153">
        <v>99270.692488695568</v>
      </c>
      <c r="G153">
        <v>169.89031461706699</v>
      </c>
      <c r="H153">
        <v>179.04529814499045</v>
      </c>
      <c r="I153" s="3">
        <f t="shared" si="19"/>
        <v>-5.1132219738659536E-2</v>
      </c>
      <c r="J153" s="6">
        <f>(J152/J148)-1</f>
        <v>-4.2970789060805537E-3</v>
      </c>
      <c r="K153">
        <f t="shared" si="18"/>
        <v>106.67936040409094</v>
      </c>
      <c r="L153">
        <f t="shared" si="18"/>
        <v>227.8415870843676</v>
      </c>
      <c r="M153">
        <f t="shared" si="18"/>
        <v>220.09000447230051</v>
      </c>
      <c r="N153">
        <f t="shared" si="18"/>
        <v>226.30131324170901</v>
      </c>
      <c r="O153">
        <f t="shared" si="18"/>
        <v>239.79393373080953</v>
      </c>
      <c r="P153">
        <f t="shared" si="23"/>
        <v>169.89031461706699</v>
      </c>
      <c r="Q153">
        <f t="shared" si="23"/>
        <v>179.04529814499045</v>
      </c>
      <c r="S153" s="3">
        <f t="shared" si="20"/>
        <v>-4.3990845740962348E-2</v>
      </c>
      <c r="T153" s="3">
        <f t="shared" si="21"/>
        <v>-4.6220222101222785E-2</v>
      </c>
      <c r="V153">
        <v>1.0068062965282638</v>
      </c>
      <c r="W153">
        <v>0.75072615436221402</v>
      </c>
      <c r="X153">
        <v>0.74565103232957297</v>
      </c>
    </row>
    <row r="154" spans="1:24" x14ac:dyDescent="0.35">
      <c r="A154" t="s">
        <v>98</v>
      </c>
      <c r="B154">
        <v>1.1531197624524901E-2</v>
      </c>
      <c r="C154">
        <v>1912.7474753120291</v>
      </c>
      <c r="D154">
        <v>2430.5623410042144</v>
      </c>
      <c r="E154">
        <v>93619.613113517044</v>
      </c>
      <c r="F154">
        <v>99480.892133176967</v>
      </c>
      <c r="G154">
        <v>153.25734183726399</v>
      </c>
      <c r="H154">
        <v>179.3071605455626</v>
      </c>
      <c r="I154" s="3">
        <f t="shared" si="19"/>
        <v>-0.14528041506562839</v>
      </c>
      <c r="K154">
        <f t="shared" si="18"/>
        <v>106.75413781253518</v>
      </c>
      <c r="L154">
        <f t="shared" si="18"/>
        <v>187.44074254322499</v>
      </c>
      <c r="M154">
        <f t="shared" si="18"/>
        <v>219.95938477916729</v>
      </c>
      <c r="N154">
        <f t="shared" si="18"/>
        <v>223.76118565021579</v>
      </c>
      <c r="O154">
        <f t="shared" si="18"/>
        <v>240.30168277894629</v>
      </c>
      <c r="P154">
        <f t="shared" si="23"/>
        <v>153.25734183726399</v>
      </c>
      <c r="Q154">
        <f t="shared" si="23"/>
        <v>179.3071605455626</v>
      </c>
      <c r="S154" s="3">
        <f t="shared" si="20"/>
        <v>-0.21304323569756467</v>
      </c>
      <c r="T154" s="3">
        <f t="shared" si="21"/>
        <v>-5.8918641499649205E-2</v>
      </c>
      <c r="V154">
        <v>0.83768211183968677</v>
      </c>
      <c r="W154">
        <v>0.68491477372146381</v>
      </c>
      <c r="X154">
        <v>0.8176308936778881</v>
      </c>
    </row>
    <row r="155" spans="1:24" x14ac:dyDescent="0.35">
      <c r="A155" t="s">
        <v>99</v>
      </c>
      <c r="B155">
        <v>1.1536581846563299E-2</v>
      </c>
      <c r="C155">
        <v>2274.7204805924262</v>
      </c>
      <c r="D155">
        <v>2412.7629689823366</v>
      </c>
      <c r="E155">
        <v>83429.486999999994</v>
      </c>
      <c r="F155">
        <v>89964.071122032736</v>
      </c>
      <c r="G155">
        <v>165.54819584677099</v>
      </c>
      <c r="H155">
        <v>169.96873062920844</v>
      </c>
      <c r="I155" s="3">
        <f t="shared" si="19"/>
        <v>-2.6007929611952939E-2</v>
      </c>
      <c r="K155">
        <f t="shared" si="18"/>
        <v>106.80398415115641</v>
      </c>
      <c r="L155">
        <f t="shared" si="18"/>
        <v>222.91248660044411</v>
      </c>
      <c r="M155">
        <f t="shared" si="18"/>
        <v>218.34858926352126</v>
      </c>
      <c r="N155">
        <f t="shared" si="18"/>
        <v>199.40566200239815</v>
      </c>
      <c r="O155">
        <f t="shared" si="18"/>
        <v>217.31326706769124</v>
      </c>
      <c r="P155">
        <f t="shared" si="23"/>
        <v>165.54819584677099</v>
      </c>
      <c r="Q155">
        <f t="shared" si="23"/>
        <v>169.96873062920844</v>
      </c>
      <c r="S155" s="3">
        <f t="shared" si="20"/>
        <v>-5.721344788714755E-2</v>
      </c>
      <c r="T155" s="3">
        <f t="shared" si="21"/>
        <v>-7.26354870398076E-2</v>
      </c>
      <c r="V155">
        <v>1.1178844389973404</v>
      </c>
      <c r="W155">
        <v>0.8302081003335805</v>
      </c>
      <c r="X155">
        <v>0.74266003834726935</v>
      </c>
    </row>
    <row r="156" spans="1:24" x14ac:dyDescent="0.35">
      <c r="A156" t="s">
        <v>100</v>
      </c>
      <c r="B156">
        <v>1.15390108084766E-2</v>
      </c>
      <c r="C156">
        <v>2368.2641129425788</v>
      </c>
      <c r="D156">
        <v>2405.6897697779709</v>
      </c>
      <c r="E156">
        <v>87204.546000000002</v>
      </c>
      <c r="F156">
        <v>93228.25582155626</v>
      </c>
      <c r="G156">
        <v>171.24795900857799</v>
      </c>
      <c r="H156">
        <v>172.80733412095086</v>
      </c>
      <c r="I156" s="3">
        <f t="shared" si="19"/>
        <v>-9.0237785352410369E-3</v>
      </c>
      <c r="J156">
        <f t="shared" si="22"/>
        <v>175.045238205738</v>
      </c>
      <c r="K156">
        <f t="shared" si="18"/>
        <v>106.8264711246068</v>
      </c>
      <c r="L156">
        <f t="shared" si="18"/>
        <v>232.07934638419192</v>
      </c>
      <c r="M156">
        <f t="shared" si="18"/>
        <v>217.70848367183748</v>
      </c>
      <c r="N156">
        <f t="shared" si="18"/>
        <v>208.42846875887639</v>
      </c>
      <c r="O156">
        <f t="shared" si="18"/>
        <v>225.19808855830189</v>
      </c>
      <c r="P156">
        <f t="shared" si="23"/>
        <v>171.24795900857799</v>
      </c>
      <c r="Q156">
        <f t="shared" si="23"/>
        <v>172.80733412095086</v>
      </c>
      <c r="S156" s="3">
        <f t="shared" si="20"/>
        <v>-1.5557141783433814E-2</v>
      </c>
      <c r="T156" s="3">
        <f t="shared" si="21"/>
        <v>-6.4612490799848876E-2</v>
      </c>
      <c r="V156">
        <v>1.113472395427308</v>
      </c>
      <c r="W156">
        <v>0.82161501271061377</v>
      </c>
      <c r="X156">
        <v>0.73788538996093345</v>
      </c>
    </row>
    <row r="157" spans="1:24" x14ac:dyDescent="0.35">
      <c r="A157" t="s">
        <v>101</v>
      </c>
      <c r="B157">
        <v>1.15385225552645E-2</v>
      </c>
      <c r="C157">
        <v>2418.5987392997577</v>
      </c>
      <c r="D157">
        <v>2415.010729739402</v>
      </c>
      <c r="E157">
        <v>87090.489000000001</v>
      </c>
      <c r="F157">
        <v>93828.424357710654</v>
      </c>
      <c r="G157">
        <v>172.93833449416701</v>
      </c>
      <c r="H157">
        <v>173.69085273713554</v>
      </c>
      <c r="I157" s="3">
        <f t="shared" si="19"/>
        <v>-4.3325151043353948E-3</v>
      </c>
      <c r="J157" s="6">
        <f>(J156/J152)-1</f>
        <v>-9.8836155663046821E-3</v>
      </c>
      <c r="K157">
        <f>B157/AVERAGE(B$5:B$8)*100</f>
        <v>106.82195094791838</v>
      </c>
      <c r="L157">
        <f t="shared" si="18"/>
        <v>237.01191582255245</v>
      </c>
      <c r="M157">
        <f t="shared" si="18"/>
        <v>218.55200559434888</v>
      </c>
      <c r="N157">
        <f t="shared" si="18"/>
        <v>208.1558599678022</v>
      </c>
      <c r="O157">
        <f t="shared" si="18"/>
        <v>226.64782936878646</v>
      </c>
      <c r="P157">
        <f t="shared" si="23"/>
        <v>172.93833449416701</v>
      </c>
      <c r="Q157">
        <f t="shared" si="23"/>
        <v>173.69085273713554</v>
      </c>
      <c r="S157" s="3">
        <f t="shared" si="20"/>
        <v>1.4857116435018636E-3</v>
      </c>
      <c r="T157" s="3">
        <f t="shared" si="21"/>
        <v>-7.1811238479535855E-2</v>
      </c>
      <c r="V157">
        <v>1.1386271607208835</v>
      </c>
      <c r="W157">
        <v>0.83081175096832405</v>
      </c>
      <c r="X157">
        <v>0.72966092820262907</v>
      </c>
    </row>
    <row r="158" spans="1:24" x14ac:dyDescent="0.35">
      <c r="A158" t="s">
        <v>102</v>
      </c>
      <c r="B158">
        <v>1.1535390926421399E-2</v>
      </c>
      <c r="C158">
        <v>2387.776713960006</v>
      </c>
      <c r="D158">
        <v>2431.1809434103889</v>
      </c>
      <c r="E158">
        <v>89417.327999999994</v>
      </c>
      <c r="F158">
        <v>95510.024139479123</v>
      </c>
      <c r="G158">
        <v>172.039980550644</v>
      </c>
      <c r="H158">
        <v>175.77837121038019</v>
      </c>
      <c r="I158" s="3">
        <f t="shared" si="19"/>
        <v>-2.1267637389027195E-2</v>
      </c>
      <c r="K158">
        <f t="shared" si="18"/>
        <v>106.79295878700155</v>
      </c>
      <c r="L158">
        <f t="shared" si="18"/>
        <v>233.99149447005442</v>
      </c>
      <c r="M158">
        <f t="shared" si="18"/>
        <v>220.01536664080876</v>
      </c>
      <c r="N158">
        <f t="shared" si="18"/>
        <v>213.71726143210702</v>
      </c>
      <c r="O158">
        <f t="shared" si="18"/>
        <v>230.7098280969312</v>
      </c>
      <c r="P158">
        <f t="shared" si="23"/>
        <v>172.039980550644</v>
      </c>
      <c r="Q158">
        <f t="shared" si="23"/>
        <v>175.77837121038019</v>
      </c>
      <c r="S158" s="3">
        <f t="shared" si="20"/>
        <v>-1.7853146458731595E-2</v>
      </c>
      <c r="T158" s="3">
        <f t="shared" si="21"/>
        <v>-6.3791169506790091E-2</v>
      </c>
      <c r="V158">
        <v>1.0948647428012643</v>
      </c>
      <c r="W158">
        <v>0.80498870048125282</v>
      </c>
      <c r="X158">
        <v>0.73524031691955882</v>
      </c>
    </row>
    <row r="159" spans="1:24" x14ac:dyDescent="0.35">
      <c r="A159" t="s">
        <v>103</v>
      </c>
      <c r="B159">
        <v>1.15301255735947E-2</v>
      </c>
      <c r="C159">
        <v>2460.3229306928451</v>
      </c>
      <c r="D159">
        <v>2441.4894204258926</v>
      </c>
      <c r="E159">
        <v>93019.82</v>
      </c>
      <c r="F159">
        <v>97510.286398730357</v>
      </c>
      <c r="G159">
        <v>172.469867714744</v>
      </c>
      <c r="H159">
        <v>177.90439475448545</v>
      </c>
      <c r="I159" s="3">
        <f t="shared" si="19"/>
        <v>-3.0547458072867167E-2</v>
      </c>
      <c r="K159">
        <f t="shared" si="18"/>
        <v>106.74421292212297</v>
      </c>
      <c r="L159">
        <f t="shared" si="18"/>
        <v>241.10070094326483</v>
      </c>
      <c r="M159">
        <f t="shared" si="18"/>
        <v>220.94825621294109</v>
      </c>
      <c r="N159">
        <f t="shared" si="18"/>
        <v>222.32761405381672</v>
      </c>
      <c r="O159">
        <f t="shared" si="18"/>
        <v>235.54157393867348</v>
      </c>
      <c r="P159">
        <f t="shared" si="23"/>
        <v>172.469867714744</v>
      </c>
      <c r="Q159">
        <f t="shared" si="23"/>
        <v>177.90439475448545</v>
      </c>
      <c r="S159" s="3">
        <f t="shared" si="20"/>
        <v>7.7139430174828494E-3</v>
      </c>
      <c r="T159" s="3">
        <f t="shared" si="21"/>
        <v>-4.6051207155400342E-2</v>
      </c>
      <c r="V159">
        <v>1.084438844762234</v>
      </c>
      <c r="W159">
        <v>0.77574649666773232</v>
      </c>
      <c r="X159">
        <v>0.71534370095145072</v>
      </c>
    </row>
    <row r="160" spans="1:24" x14ac:dyDescent="0.35">
      <c r="A160" t="s">
        <v>104</v>
      </c>
      <c r="B160">
        <v>1.15233852391027E-2</v>
      </c>
      <c r="C160">
        <v>2487.1149039406632</v>
      </c>
      <c r="D160">
        <v>2450.9337119845995</v>
      </c>
      <c r="E160">
        <v>95796.862000000008</v>
      </c>
      <c r="F160">
        <v>98708.443915600234</v>
      </c>
      <c r="G160">
        <v>174.04744676250601</v>
      </c>
      <c r="H160">
        <v>179.23508104758841</v>
      </c>
      <c r="I160" s="3">
        <f t="shared" si="19"/>
        <v>-2.8943185981013593E-2</v>
      </c>
      <c r="J160">
        <f t="shared" si="22"/>
        <v>179.88795170173643</v>
      </c>
      <c r="K160">
        <f t="shared" si="18"/>
        <v>106.68181189313262</v>
      </c>
      <c r="L160">
        <f t="shared" si="18"/>
        <v>243.72619512092672</v>
      </c>
      <c r="M160">
        <f t="shared" si="18"/>
        <v>221.80293931482362</v>
      </c>
      <c r="N160">
        <f t="shared" si="18"/>
        <v>228.96505026888616</v>
      </c>
      <c r="O160">
        <f t="shared" si="18"/>
        <v>238.4357907210545</v>
      </c>
      <c r="P160">
        <f t="shared" si="23"/>
        <v>174.04744676250601</v>
      </c>
      <c r="Q160">
        <f t="shared" si="23"/>
        <v>179.23508104758841</v>
      </c>
      <c r="S160" s="3">
        <f t="shared" si="20"/>
        <v>1.4762207471848088E-2</v>
      </c>
      <c r="T160" s="3">
        <f t="shared" si="21"/>
        <v>-2.9496786699319766E-2</v>
      </c>
      <c r="V160">
        <v>1.064468987012235</v>
      </c>
      <c r="W160">
        <v>0.76014853165630558</v>
      </c>
      <c r="X160">
        <v>0.71411054801126717</v>
      </c>
    </row>
    <row r="161" spans="1:24" x14ac:dyDescent="0.35">
      <c r="A161" t="s">
        <v>105</v>
      </c>
      <c r="B161">
        <v>1.1515747739905401E-2</v>
      </c>
      <c r="C161">
        <v>2486.8159559065839</v>
      </c>
      <c r="D161">
        <v>2459.958345069871</v>
      </c>
      <c r="E161">
        <v>95969.019870827033</v>
      </c>
      <c r="F161">
        <v>98916.104208925099</v>
      </c>
      <c r="G161">
        <v>175.39526965446399</v>
      </c>
      <c r="H161">
        <v>179.63440553560147</v>
      </c>
      <c r="I161" s="3">
        <f t="shared" si="19"/>
        <v>-2.3598685722247891E-2</v>
      </c>
      <c r="J161" s="6">
        <f>(J160/J156)-1</f>
        <v>2.766549690604303E-2</v>
      </c>
      <c r="K161">
        <f t="shared" si="18"/>
        <v>106.61110504477219</v>
      </c>
      <c r="L161">
        <f t="shared" si="18"/>
        <v>243.69689954364176</v>
      </c>
      <c r="M161">
        <f t="shared" si="18"/>
        <v>222.61964444836644</v>
      </c>
      <c r="N161">
        <f t="shared" si="18"/>
        <v>229.37652653987394</v>
      </c>
      <c r="O161">
        <f t="shared" si="18"/>
        <v>238.93740582383757</v>
      </c>
      <c r="P161">
        <f t="shared" si="23"/>
        <v>175.39526965446399</v>
      </c>
      <c r="Q161">
        <f t="shared" si="23"/>
        <v>179.63440553560147</v>
      </c>
      <c r="S161" s="3">
        <f t="shared" si="20"/>
        <v>1.0917912854313094E-2</v>
      </c>
      <c r="T161" s="3">
        <f t="shared" si="21"/>
        <v>-2.979377687452589E-2</v>
      </c>
      <c r="V161">
        <v>1.0624317283890792</v>
      </c>
      <c r="W161">
        <v>0.76466093675881841</v>
      </c>
      <c r="X161">
        <v>0.71972712817814832</v>
      </c>
    </row>
    <row r="162" spans="1:24" x14ac:dyDescent="0.35">
      <c r="A162" t="s">
        <v>106</v>
      </c>
      <c r="B162">
        <v>1.15076360990632E-2</v>
      </c>
      <c r="C162">
        <v>2506.0593189537813</v>
      </c>
      <c r="D162">
        <v>2466.9328656474408</v>
      </c>
      <c r="E162">
        <v>98272.543000000005</v>
      </c>
      <c r="F162">
        <v>99225.108710400207</v>
      </c>
      <c r="G162">
        <v>177.91689077196901</v>
      </c>
      <c r="H162">
        <v>180.0427248263951</v>
      </c>
      <c r="I162" s="3">
        <f t="shared" si="19"/>
        <v>-1.1807386588244059E-2</v>
      </c>
      <c r="K162">
        <f t="shared" si="18"/>
        <v>106.53600866254452</v>
      </c>
      <c r="L162">
        <f t="shared" si="18"/>
        <v>245.58266350629299</v>
      </c>
      <c r="M162">
        <f t="shared" si="18"/>
        <v>223.25081988850678</v>
      </c>
      <c r="N162">
        <f t="shared" si="18"/>
        <v>234.88220050513004</v>
      </c>
      <c r="O162">
        <f t="shared" si="18"/>
        <v>239.68382355390102</v>
      </c>
      <c r="P162">
        <f t="shared" si="23"/>
        <v>177.91689077196901</v>
      </c>
      <c r="Q162">
        <f t="shared" si="23"/>
        <v>180.0427248263951</v>
      </c>
      <c r="S162" s="3">
        <f t="shared" si="20"/>
        <v>1.5860364037945551E-2</v>
      </c>
      <c r="T162" s="3">
        <f t="shared" si="21"/>
        <v>-9.6000470322524789E-3</v>
      </c>
      <c r="V162">
        <v>1.0455567215316908</v>
      </c>
      <c r="W162">
        <v>0.75747285400659015</v>
      </c>
      <c r="X162">
        <v>0.72446844672083266</v>
      </c>
    </row>
    <row r="163" spans="1:24" x14ac:dyDescent="0.35">
      <c r="A163" t="s">
        <v>107</v>
      </c>
      <c r="B163">
        <v>1.1499371947298999E-2</v>
      </c>
      <c r="C163">
        <v>2551.4352731153967</v>
      </c>
      <c r="D163">
        <v>2478.2425762205066</v>
      </c>
      <c r="E163">
        <v>99269.577000000005</v>
      </c>
      <c r="F163">
        <v>99571.224239434101</v>
      </c>
      <c r="G163">
        <v>179.83694156848901</v>
      </c>
      <c r="H163">
        <v>180.63959539736067</v>
      </c>
      <c r="I163" s="3">
        <f t="shared" si="19"/>
        <v>-4.4433991733984074E-3</v>
      </c>
      <c r="K163">
        <f>B163/AVERAGE(B$5:B$8)*100</f>
        <v>106.45950035655009</v>
      </c>
      <c r="L163">
        <f t="shared" si="18"/>
        <v>250.02930513120117</v>
      </c>
      <c r="M163">
        <f t="shared" si="18"/>
        <v>224.27431841710415</v>
      </c>
      <c r="N163">
        <f t="shared" si="18"/>
        <v>237.26522156828125</v>
      </c>
      <c r="O163">
        <f t="shared" si="18"/>
        <v>240.51988505555531</v>
      </c>
      <c r="P163">
        <f t="shared" si="23"/>
        <v>179.83694156848901</v>
      </c>
      <c r="Q163">
        <f t="shared" si="23"/>
        <v>180.63959539736067</v>
      </c>
      <c r="S163" s="3">
        <f t="shared" si="20"/>
        <v>2.9534113245085925E-2</v>
      </c>
      <c r="T163" s="3">
        <f t="shared" si="21"/>
        <v>-3.0294619930426592E-3</v>
      </c>
      <c r="V163">
        <v>1.0537966899596645</v>
      </c>
      <c r="W163">
        <v>0.7579574468596727</v>
      </c>
      <c r="X163">
        <v>0.71926345383442469</v>
      </c>
    </row>
    <row r="164" spans="1:24" x14ac:dyDescent="0.35">
      <c r="A164" t="s">
        <v>173</v>
      </c>
      <c r="B164">
        <v>1.1491170386524099E-2</v>
      </c>
      <c r="C164">
        <v>2511.5252786013994</v>
      </c>
      <c r="D164">
        <v>2492.4225180525791</v>
      </c>
      <c r="E164">
        <v>100362.83008581954</v>
      </c>
      <c r="F164">
        <v>99796.892786453755</v>
      </c>
      <c r="G164">
        <v>179.18897490597399</v>
      </c>
      <c r="H164">
        <v>181.23146752523726</v>
      </c>
      <c r="I164" s="3">
        <f>(G164-H164)/H164</f>
        <v>-1.1270077140322472E-2</v>
      </c>
      <c r="J164">
        <f t="shared" si="22"/>
        <v>181.19863653964919</v>
      </c>
      <c r="K164">
        <f>B164/AVERAGE(B$5:B$8)*100</f>
        <v>106.38357150876247</v>
      </c>
      <c r="L164">
        <f t="shared" ref="L164:O165" si="24">C164/AVERAGE(C$5:C$8)*100</f>
        <v>246.11830323306543</v>
      </c>
      <c r="M164">
        <f t="shared" si="24"/>
        <v>225.55756519048188</v>
      </c>
      <c r="N164">
        <f t="shared" si="24"/>
        <v>239.87821684312945</v>
      </c>
      <c r="O164">
        <f t="shared" si="24"/>
        <v>241.06500010665988</v>
      </c>
      <c r="P164">
        <f t="shared" ref="P164:Q166" si="25">G164</f>
        <v>179.18897490597399</v>
      </c>
      <c r="Q164">
        <f t="shared" si="25"/>
        <v>181.23146752523726</v>
      </c>
      <c r="S164" s="3">
        <f t="shared" si="20"/>
        <v>7.6643347628500003E-3</v>
      </c>
      <c r="T164" s="3">
        <f t="shared" si="21"/>
        <v>5.6708909823153242E-3</v>
      </c>
      <c r="V164">
        <v>1.0260135600141498</v>
      </c>
      <c r="W164">
        <v>0.74699977873837653</v>
      </c>
      <c r="X164">
        <v>0.7280603374560416</v>
      </c>
    </row>
    <row r="165" spans="1:24" x14ac:dyDescent="0.35">
      <c r="A165" t="s">
        <v>174</v>
      </c>
      <c r="B165">
        <v>1.1483121913057399E-2</v>
      </c>
      <c r="C165">
        <v>2484.9362011037974</v>
      </c>
      <c r="D165">
        <v>2503.4659110684452</v>
      </c>
      <c r="E165">
        <v>99601.608613915843</v>
      </c>
      <c r="F165">
        <v>100014.78139079055</v>
      </c>
      <c r="G165">
        <v>182.73820300267101</v>
      </c>
      <c r="H165">
        <v>181.70334053879424</v>
      </c>
      <c r="I165" s="3">
        <f>(G165-H165)/H165</f>
        <v>5.6953408826065635E-3</v>
      </c>
      <c r="J165" s="9">
        <f>(J164/J160)-1</f>
        <v>7.2861179724028613E-3</v>
      </c>
      <c r="K165">
        <f>B165/AVERAGE(B$5:B$8)*100</f>
        <v>106.30905992084057</v>
      </c>
      <c r="L165">
        <f t="shared" si="24"/>
        <v>243.51269193621778</v>
      </c>
      <c r="M165">
        <f t="shared" si="24"/>
        <v>226.55696269313586</v>
      </c>
      <c r="N165">
        <f t="shared" si="24"/>
        <v>238.05881369211406</v>
      </c>
      <c r="O165">
        <f t="shared" si="24"/>
        <v>241.59132226921537</v>
      </c>
      <c r="P165">
        <f t="shared" si="25"/>
        <v>182.73820300267101</v>
      </c>
      <c r="Q165">
        <f t="shared" si="25"/>
        <v>181.70334053879424</v>
      </c>
      <c r="S165" s="3">
        <f t="shared" si="20"/>
        <v>-7.401622639526817E-3</v>
      </c>
      <c r="T165" s="3">
        <f t="shared" si="21"/>
        <v>-4.1311171321797291E-3</v>
      </c>
      <c r="V165">
        <v>1.0229097934225504</v>
      </c>
      <c r="W165">
        <v>0.76761788470898529</v>
      </c>
      <c r="X165">
        <v>0.75042578499577683</v>
      </c>
    </row>
    <row r="166" spans="1:24" x14ac:dyDescent="0.35">
      <c r="A166" t="s">
        <v>177</v>
      </c>
      <c r="B166">
        <v>1.1475189051726301E-2</v>
      </c>
      <c r="C166">
        <v>2542.4240626462179</v>
      </c>
      <c r="D166">
        <v>2510.614657546012</v>
      </c>
      <c r="E166">
        <v>98952.44</v>
      </c>
      <c r="F166">
        <v>98501.659991969296</v>
      </c>
      <c r="G166">
        <v>183.77126740883801</v>
      </c>
      <c r="H166">
        <v>180.45613603875108</v>
      </c>
      <c r="I166" s="3">
        <f>(G166-H166)/H166</f>
        <v>1.8370843147029598E-2</v>
      </c>
      <c r="K166">
        <f>B166/AVERAGE(B$5:B$8)*100</f>
        <v>106.23561865312811</v>
      </c>
      <c r="L166">
        <f t="shared" ref="L166" si="26">C166/AVERAGE(C$5:C$8)*100</f>
        <v>249.14624659715153</v>
      </c>
      <c r="M166">
        <f t="shared" ref="M166" si="27">D166/AVERAGE(D$5:D$8)*100</f>
        <v>227.20390511078978</v>
      </c>
      <c r="N166">
        <f t="shared" ref="N166" si="28">E166/AVERAGE(E$5:E$8)*100</f>
        <v>236.50722921204809</v>
      </c>
      <c r="O166">
        <f t="shared" ref="O166" si="29">F166/AVERAGE(F$5:F$8)*100</f>
        <v>237.93629253849269</v>
      </c>
      <c r="P166">
        <f t="shared" si="25"/>
        <v>183.77126740883801</v>
      </c>
      <c r="Q166">
        <f t="shared" si="25"/>
        <v>180.45613603875108</v>
      </c>
      <c r="S166" s="3">
        <f t="shared" si="20"/>
        <v>1.2669967095347845E-2</v>
      </c>
      <c r="T166" s="3">
        <f t="shared" si="21"/>
        <v>4.5763696578053903E-3</v>
      </c>
      <c r="V166">
        <v>1.0534403004390682</v>
      </c>
      <c r="W166">
        <v>0.77702177654820026</v>
      </c>
      <c r="X166">
        <v>0.73760399732603898</v>
      </c>
    </row>
    <row r="167" spans="1:24" x14ac:dyDescent="0.35">
      <c r="A167" t="s">
        <v>179</v>
      </c>
      <c r="B167">
        <v>1.14674170742878E-2</v>
      </c>
      <c r="C167">
        <v>2571.7719111248939</v>
      </c>
      <c r="D167">
        <v>2516.9652934524506</v>
      </c>
      <c r="E167">
        <v>100198.11100000002</v>
      </c>
      <c r="F167">
        <v>99422.200075986984</v>
      </c>
      <c r="G167">
        <v>183.33239456056401</v>
      </c>
      <c r="H167">
        <v>181.40360205581419</v>
      </c>
      <c r="I167" s="3">
        <f>(G167-H167)/H167</f>
        <v>1.0632603117530002E-2</v>
      </c>
      <c r="K167">
        <f>B167/AVERAGE(B$5:B$8)*100</f>
        <v>106.16366682491724</v>
      </c>
      <c r="L167">
        <f t="shared" ref="L167" si="30">C167/AVERAGE(C$5:C$8)*100</f>
        <v>252.02220517604954</v>
      </c>
      <c r="M167">
        <f t="shared" ref="M167" si="31">D167/AVERAGE(D$5:D$8)*100</f>
        <v>227.77862065845173</v>
      </c>
      <c r="N167">
        <f t="shared" ref="N167" si="32">E167/AVERAGE(E$5:E$8)*100</f>
        <v>239.48452008754145</v>
      </c>
      <c r="O167">
        <f t="shared" ref="O167" si="33">F167/AVERAGE(F$5:F$8)*100</f>
        <v>240.15990881807721</v>
      </c>
      <c r="P167">
        <f t="shared" ref="P167" si="34">G167</f>
        <v>183.33239456056401</v>
      </c>
      <c r="Q167">
        <f t="shared" ref="Q167" si="35">H167</f>
        <v>181.40360205581419</v>
      </c>
      <c r="S167" s="3">
        <f t="shared" si="20"/>
        <v>2.1774880176145262E-2</v>
      </c>
      <c r="T167" s="3">
        <f t="shared" si="21"/>
        <v>7.8042019128525819E-3</v>
      </c>
      <c r="V167">
        <v>1.0523527996044382</v>
      </c>
      <c r="W167">
        <v>0.76552920620317533</v>
      </c>
      <c r="X167">
        <v>0.72744540280685821</v>
      </c>
    </row>
    <row r="168" spans="1:24" x14ac:dyDescent="0.35">
      <c r="A168" s="7"/>
      <c r="H168" s="7"/>
      <c r="J168" s="8"/>
      <c r="K168" s="3"/>
    </row>
    <row r="169" spans="1:24" x14ac:dyDescent="0.35">
      <c r="J169" s="9"/>
      <c r="K169" s="3"/>
    </row>
    <row r="170" spans="1:24" x14ac:dyDescent="0.35">
      <c r="K170" s="3"/>
    </row>
    <row r="171" spans="1:24" x14ac:dyDescent="0.35">
      <c r="J171" s="11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4" x14ac:dyDescent="0.35">
      <c r="G172" s="9"/>
      <c r="H172" s="9"/>
      <c r="J172" s="10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4" x14ac:dyDescent="0.35">
      <c r="G173" s="9"/>
      <c r="H173" s="9"/>
      <c r="J173" s="12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4" x14ac:dyDescent="0.35">
      <c r="G174" s="9"/>
      <c r="H174" s="9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4" x14ac:dyDescent="0.35"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4" x14ac:dyDescent="0.35"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1:20" x14ac:dyDescent="0.35"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9" spans="11:20" x14ac:dyDescent="0.35">
      <c r="P179" s="3"/>
      <c r="Q179" s="3"/>
      <c r="R179" s="3"/>
      <c r="S179" s="3"/>
      <c r="T179" s="3"/>
    </row>
  </sheetData>
  <mergeCells count="2">
    <mergeCell ref="B1:H1"/>
    <mergeCell ref="K1:Q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2023-12-20T14:53:56Z</dcterms:modified>
</cp:coreProperties>
</file>